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0116"/>
  <workbookPr autoCompressPictures="0"/>
  <mc:AlternateContent xmlns:mc="http://schemas.openxmlformats.org/markup-compatibility/2006">
    <mc:Choice Requires="x15">
      <x15ac:absPath xmlns:x15ac="http://schemas.microsoft.com/office/spreadsheetml/2010/11/ac" url="/Users/nasrullah/Dropbox/Professional@desktop/IEEE@desktop/PACE/2018/Forms/"/>
    </mc:Choice>
  </mc:AlternateContent>
  <bookViews>
    <workbookView xWindow="5220" yWindow="460" windowWidth="19960" windowHeight="14600" tabRatio="795" xr2:uid="{00000000-000D-0000-FFFF-FFFF00000000}"/>
  </bookViews>
  <sheets>
    <sheet name="Instructions" sheetId="13" r:id="rId1"/>
    <sheet name="PACE Request" sheetId="4" r:id="rId2"/>
    <sheet name="PACE Final Report" sheetId="11" r:id="rId3"/>
    <sheet name="Photos" sheetId="12" r:id="rId4"/>
    <sheet name="Regions-Sections-Areas" sheetId="8" state="hidden" r:id="rId5"/>
    <sheet name="Societies" sheetId="9" state="hidden" r:id="rId6"/>
    <sheet name="Project Types" sheetId="10" state="hidden" r:id="rId7"/>
  </sheets>
  <externalReferences>
    <externalReference r:id="rId8"/>
  </externalReferences>
  <definedNames>
    <definedName name="Five">'Regions-Sections-Areas'!$E$2:$E$36</definedName>
    <definedName name="Four">'Regions-Sections-Areas'!$D$2:$D$30</definedName>
    <definedName name="I">'Regions-Sections-Areas'!$A$2:$A$28</definedName>
    <definedName name="II">'Regions-Sections-Areas'!$B$2:$B$27</definedName>
    <definedName name="III">'Regions-Sections-Areas'!$C$2:$C$58</definedName>
    <definedName name="IV">'Regions-Sections-Areas'!$D$2:$D$30</definedName>
    <definedName name="One">'Regions-Sections-Areas'!$A$2:$A$28</definedName>
    <definedName name="ProjectType" localSheetId="2">'[1]Project Types'!$A$1:$A$6</definedName>
    <definedName name="ProjectType">'Project Types'!$A$1:$A$8</definedName>
    <definedName name="Region" localSheetId="2">'[1]Regions-Sections-Areas'!$G$2:$G$7</definedName>
    <definedName name="Region">'Regions-Sections-Areas'!$G$2:$G$7</definedName>
    <definedName name="Six">'Regions-Sections-Areas'!$F$2:$F$44</definedName>
    <definedName name="Three">'Regions-Sections-Areas'!$C$2:$C$58</definedName>
    <definedName name="Two">'Regions-Sections-Areas'!$B$2:$B$27</definedName>
    <definedName name="V">'Regions-Sections-Areas'!$E$2:$E$36</definedName>
    <definedName name="VI">'Regions-Sections-Areas'!$F$2:$F$44</definedName>
    <definedName name="YesNo">'Project Types'!$B$1:$B$2</definedName>
    <definedName name="YesorNo">'[1]Project Types'!$B$1:$B$2</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G33" i="4" l="1"/>
  <c r="A15" i="11" l="1"/>
  <c r="G48" i="11"/>
  <c r="F13" i="11"/>
  <c r="K11" i="11"/>
  <c r="K10" i="11"/>
  <c r="G11" i="11"/>
  <c r="G10" i="11"/>
  <c r="G9" i="11"/>
  <c r="C11" i="11"/>
  <c r="C10" i="11"/>
  <c r="K9" i="11"/>
  <c r="C9" i="11"/>
  <c r="K5" i="11"/>
  <c r="G5" i="11"/>
  <c r="C5" i="11"/>
  <c r="C4" i="11"/>
  <c r="N16" i="4" l="1"/>
  <c r="C43" i="11"/>
  <c r="C45" i="11" s="1"/>
  <c r="K33" i="4"/>
  <c r="L33" i="4" s="1"/>
</calcChain>
</file>

<file path=xl/sharedStrings.xml><?xml version="1.0" encoding="utf-8"?>
<sst xmlns="http://schemas.openxmlformats.org/spreadsheetml/2006/main" count="426" uniqueCount="373">
  <si>
    <t xml:space="preserve"> </t>
  </si>
  <si>
    <t>TOTAL</t>
  </si>
  <si>
    <t>Other</t>
  </si>
  <si>
    <t>PACE Chair</t>
  </si>
  <si>
    <t>Section Chair</t>
  </si>
  <si>
    <t>CONTACT INFO</t>
  </si>
  <si>
    <t>PROJECT INFO</t>
  </si>
  <si>
    <t>`</t>
  </si>
  <si>
    <t>IEEE Members</t>
  </si>
  <si>
    <t>Activity</t>
  </si>
  <si>
    <t>Expected Participation at the Event</t>
  </si>
  <si>
    <t>Region 3</t>
  </si>
  <si>
    <t>Region 1</t>
  </si>
  <si>
    <t>Region 2</t>
  </si>
  <si>
    <t>Region 4</t>
  </si>
  <si>
    <t>Region 5</t>
  </si>
  <si>
    <t>Region 6</t>
  </si>
  <si>
    <t>Berkshire</t>
  </si>
  <si>
    <t>Binghamton</t>
  </si>
  <si>
    <t>Boston</t>
  </si>
  <si>
    <t>Buffalo</t>
  </si>
  <si>
    <t>Connecticut</t>
  </si>
  <si>
    <t>Green Mountain</t>
  </si>
  <si>
    <t>Ithaca</t>
  </si>
  <si>
    <t>Long Island</t>
  </si>
  <si>
    <t>Maine</t>
  </si>
  <si>
    <t>Mid-Hudson</t>
  </si>
  <si>
    <t>Mohawk Valley</t>
  </si>
  <si>
    <t>New Hampshire</t>
  </si>
  <si>
    <t>New Jersey Coast</t>
  </si>
  <si>
    <t>New York</t>
  </si>
  <si>
    <t>North Jersey</t>
  </si>
  <si>
    <t>Princeton/Central Jersey</t>
  </si>
  <si>
    <t>Providence</t>
  </si>
  <si>
    <t>Rochester</t>
  </si>
  <si>
    <t>Schenectady</t>
  </si>
  <si>
    <t>Springfield</t>
  </si>
  <si>
    <t>Syracuse</t>
  </si>
  <si>
    <t>Worcester County</t>
  </si>
  <si>
    <t>Central Pennsylvania</t>
  </si>
  <si>
    <t>Erie</t>
  </si>
  <si>
    <t>Johnstown</t>
  </si>
  <si>
    <t>Pittsburgh</t>
  </si>
  <si>
    <t>West Virginia</t>
  </si>
  <si>
    <t>Susquehanna</t>
  </si>
  <si>
    <t>Philadelphia</t>
  </si>
  <si>
    <t>So. New Jersey</t>
  </si>
  <si>
    <t>Lehigh Valley </t>
  </si>
  <si>
    <t>Delaware Bay</t>
  </si>
  <si>
    <t>Baltimore</t>
  </si>
  <si>
    <t>Northern</t>
  </si>
  <si>
    <t>Virginia</t>
  </si>
  <si>
    <t>Washington D.C.</t>
  </si>
  <si>
    <t>Akron</t>
  </si>
  <si>
    <t>Cincinnati</t>
  </si>
  <si>
    <t>Cleveland</t>
  </si>
  <si>
    <t>Columbus</t>
  </si>
  <si>
    <t>Dayton</t>
  </si>
  <si>
    <t>Lima</t>
  </si>
  <si>
    <t>Youngstown</t>
  </si>
  <si>
    <t>Atlanta</t>
  </si>
  <si>
    <t>Broward</t>
  </si>
  <si>
    <t>Canaveral</t>
  </si>
  <si>
    <t>Central Savannah River</t>
  </si>
  <si>
    <t>Charlotte</t>
  </si>
  <si>
    <t>Chattanooga</t>
  </si>
  <si>
    <t>Columbia</t>
  </si>
  <si>
    <t>Daytona</t>
  </si>
  <si>
    <t>Evansville-Owensboro</t>
  </si>
  <si>
    <t>Gainesville</t>
  </si>
  <si>
    <t>Hampton Roads</t>
  </si>
  <si>
    <t>Huntsville</t>
  </si>
  <si>
    <t>Jacksonville</t>
  </si>
  <si>
    <t>Jamaica</t>
  </si>
  <si>
    <t>Lexington</t>
  </si>
  <si>
    <t>Louisville</t>
  </si>
  <si>
    <t>Lower Cape Fear</t>
  </si>
  <si>
    <t>Melbourne</t>
  </si>
  <si>
    <t>Memphis</t>
  </si>
  <si>
    <t>Miami</t>
  </si>
  <si>
    <t>Mobile</t>
  </si>
  <si>
    <t>Montgomery</t>
  </si>
  <si>
    <t>Orlando</t>
  </si>
  <si>
    <t>Palm Beach</t>
  </si>
  <si>
    <t>Piedmont</t>
  </si>
  <si>
    <t>Richmond</t>
  </si>
  <si>
    <t>Savannah</t>
  </si>
  <si>
    <t>Tallahassee Area</t>
  </si>
  <si>
    <t>Tri Cities</t>
  </si>
  <si>
    <t>Winston-Salem</t>
  </si>
  <si>
    <t>Arrowhead    </t>
  </si>
  <si>
    <t>Calumet    </t>
  </si>
  <si>
    <t>Cedar Rapids    </t>
  </si>
  <si>
    <t>Central Illinois    </t>
  </si>
  <si>
    <t>Central Indiana    </t>
  </si>
  <si>
    <t>Central Iowa    </t>
  </si>
  <si>
    <t>Chicago    </t>
  </si>
  <si>
    <t>     Fox Valley    </t>
  </si>
  <si>
    <t>     Northwest    </t>
  </si>
  <si>
    <t>Fort Wayne    </t>
  </si>
  <si>
    <t>Iowa-Illinois    </t>
  </si>
  <si>
    <t>Madison    </t>
  </si>
  <si>
    <t>Milwaukee    </t>
  </si>
  <si>
    <t>Missouri Slope    </t>
  </si>
  <si>
    <t>Nebraska    </t>
  </si>
  <si>
    <t>NE Michigan    </t>
  </si>
  <si>
    <t>NE Wisconsin    </t>
  </si>
  <si>
    <t>Red River Valley    </t>
  </si>
  <si>
    <t>Rock River Valley    </t>
  </si>
  <si>
    <t>Siouxland    </t>
  </si>
  <si>
    <t>SE Michigan    </t>
  </si>
  <si>
    <t>So. Minnesota    </t>
  </si>
  <si>
    <t>Toledo    </t>
  </si>
  <si>
    <t>Twin Cities    </t>
  </si>
  <si>
    <t>West Michigan    </t>
  </si>
  <si>
    <t>Arkansas</t>
  </si>
  <si>
    <t>Arkansas-River Valley</t>
  </si>
  <si>
    <t>Baton Rouge</t>
  </si>
  <si>
    <t>Beaumont</t>
  </si>
  <si>
    <t>Black Hills</t>
  </si>
  <si>
    <t>Central Texas</t>
  </si>
  <si>
    <t>Corpus Christi</t>
  </si>
  <si>
    <t>Dallas</t>
  </si>
  <si>
    <t>Denver</t>
  </si>
  <si>
    <t>El Paso</t>
  </si>
  <si>
    <t>Fort Worth</t>
  </si>
  <si>
    <t>Freeport</t>
  </si>
  <si>
    <t>Galveston Bay</t>
  </si>
  <si>
    <t>High Plains Section</t>
  </si>
  <si>
    <t>Houston</t>
  </si>
  <si>
    <t>Kansas City</t>
  </si>
  <si>
    <t>Lafayette</t>
  </si>
  <si>
    <t>New Orleans</t>
  </si>
  <si>
    <t>Oklahoma City</t>
  </si>
  <si>
    <t>Ozark</t>
  </si>
  <si>
    <t>Panhandle</t>
  </si>
  <si>
    <t>Pikes Peak</t>
  </si>
  <si>
    <t>Rio Grande Valley</t>
  </si>
  <si>
    <t>Rolla</t>
  </si>
  <si>
    <t>Saint Louis</t>
  </si>
  <si>
    <t>Shreveport</t>
  </si>
  <si>
    <t>South Plains</t>
  </si>
  <si>
    <t>SW Missouri</t>
  </si>
  <si>
    <t>Tulsa</t>
  </si>
  <si>
    <t>Wichita</t>
  </si>
  <si>
    <t>Alamagordo-Holloman</t>
  </si>
  <si>
    <t>Alaska</t>
  </si>
  <si>
    <t>Albuquerque</t>
  </si>
  <si>
    <t>Boise</t>
  </si>
  <si>
    <t>Buenaventura</t>
  </si>
  <si>
    <t>Central Coast</t>
  </si>
  <si>
    <t>Central Montana</t>
  </si>
  <si>
    <t>Central Washington</t>
  </si>
  <si>
    <t>China Lake – Bakersfield</t>
  </si>
  <si>
    <t>Coastal LA</t>
  </si>
  <si>
    <t>Eastern Idaho</t>
  </si>
  <si>
    <t>Eastern Montana</t>
  </si>
  <si>
    <t>Fairbanks</t>
  </si>
  <si>
    <t>Foothill</t>
  </si>
  <si>
    <t>Fort Huachuca</t>
  </si>
  <si>
    <t>Hawaii</t>
  </si>
  <si>
    <t>Las Vegas</t>
  </si>
  <si>
    <t>Los Alamos – New Mexico</t>
  </si>
  <si>
    <t>Metropolitan LA</t>
  </si>
  <si>
    <t>Monterrey Bay</t>
  </si>
  <si>
    <t>Northern Nevada</t>
  </si>
  <si>
    <t>Oakland-East Bay</t>
  </si>
  <si>
    <t>Orange County</t>
  </si>
  <si>
    <t>Oregon</t>
  </si>
  <si>
    <t>Palouse</t>
  </si>
  <si>
    <t>Phoenix</t>
  </si>
  <si>
    <t>Richland</t>
  </si>
  <si>
    <t>Sacramento Valley</t>
  </si>
  <si>
    <t>San Diego</t>
  </si>
  <si>
    <t>San Fernando Valley</t>
  </si>
  <si>
    <t>San Francisco</t>
  </si>
  <si>
    <t>Santa Clara Valley</t>
  </si>
  <si>
    <t>Seattle</t>
  </si>
  <si>
    <t>Spokane</t>
  </si>
  <si>
    <t>Tucson</t>
  </si>
  <si>
    <t>Utah</t>
  </si>
  <si>
    <t>Western Montana</t>
  </si>
  <si>
    <t>Central Area</t>
  </si>
  <si>
    <t>Western Area</t>
  </si>
  <si>
    <t>Southern Area</t>
  </si>
  <si>
    <t>Northeastern Area</t>
  </si>
  <si>
    <t>Eastern Area</t>
  </si>
  <si>
    <t>Area 1</t>
  </si>
  <si>
    <t>East Small Sections</t>
  </si>
  <si>
    <t>West Small Sections</t>
  </si>
  <si>
    <t>Coulee    </t>
  </si>
  <si>
    <t>Northern Area</t>
  </si>
  <si>
    <t>Northwestern Area</t>
  </si>
  <si>
    <t>Southwestern Area</t>
  </si>
  <si>
    <t>Project Title:</t>
  </si>
  <si>
    <t>Section/Area:</t>
  </si>
  <si>
    <t>Chapter:</t>
  </si>
  <si>
    <t>Society on Social Implications of Technology</t>
  </si>
  <si>
    <t>Consultants' Network</t>
  </si>
  <si>
    <t>Life Members (LM)</t>
  </si>
  <si>
    <t>Women in Engineering (WIE)</t>
  </si>
  <si>
    <t>N/A</t>
  </si>
  <si>
    <t>Select Region:</t>
  </si>
  <si>
    <t>Young Professionals (YP)</t>
  </si>
  <si>
    <t>Aerospace &amp; Electronic Systems</t>
  </si>
  <si>
    <t>Antennas &amp; Propagation</t>
  </si>
  <si>
    <t>Broadcast Technology</t>
  </si>
  <si>
    <t>Circuits &amp; Systems</t>
  </si>
  <si>
    <t>Communications</t>
  </si>
  <si>
    <t>Components, Packaging, &amp; Manufacturing Technology</t>
  </si>
  <si>
    <t>Computational Intelligence</t>
  </si>
  <si>
    <t>Computer</t>
  </si>
  <si>
    <t>Consumer Electronics</t>
  </si>
  <si>
    <t>Control Systems</t>
  </si>
  <si>
    <t>Dielectrics &amp; Electrical Insulation</t>
  </si>
  <si>
    <t>Education</t>
  </si>
  <si>
    <t>Electron Devices</t>
  </si>
  <si>
    <t>Electromagnetic Compatibility</t>
  </si>
  <si>
    <t>Engineering in Medicine &amp; Biology</t>
  </si>
  <si>
    <t>Geoscience &amp; Remote Sensing</t>
  </si>
  <si>
    <t>Industrial Electronics</t>
  </si>
  <si>
    <t>Industry Applications</t>
  </si>
  <si>
    <t>Information Theory</t>
  </si>
  <si>
    <t>Instrumentation &amp; Measurement</t>
  </si>
  <si>
    <t>Intelligent Transportation Systems</t>
  </si>
  <si>
    <t>Magnetics</t>
  </si>
  <si>
    <t>Microwave Theory &amp; Techniques</t>
  </si>
  <si>
    <t>Nuclear &amp; Plasma Sciences</t>
  </si>
  <si>
    <t>Oceanic Engineering</t>
  </si>
  <si>
    <t>Photonics</t>
  </si>
  <si>
    <t>Power Electronics</t>
  </si>
  <si>
    <t>Power &amp; Energy</t>
  </si>
  <si>
    <t>Product Safety Engineering</t>
  </si>
  <si>
    <t>Professional Communication</t>
  </si>
  <si>
    <t>Reliability</t>
  </si>
  <si>
    <t>Robotics &amp; Automation</t>
  </si>
  <si>
    <t>Signal Processing</t>
  </si>
  <si>
    <t>Solid-State Circuits</t>
  </si>
  <si>
    <t>Systems, Man, &amp; Cybernetics</t>
  </si>
  <si>
    <t>Technology &amp; Engineering Management</t>
  </si>
  <si>
    <t>Ultrasonics, Ferroelectrics, &amp; Frequency Control</t>
  </si>
  <si>
    <t>Vehicular Technology</t>
  </si>
  <si>
    <t>Project Manager</t>
  </si>
  <si>
    <t>Project Type:</t>
  </si>
  <si>
    <t>Employment Assistance Activities</t>
  </si>
  <si>
    <t>Career Development Activities</t>
  </si>
  <si>
    <t>Student Professional Awareness (SPAx)</t>
  </si>
  <si>
    <t>K-12 STEM Education Activities</t>
  </si>
  <si>
    <t>Government Activities</t>
  </si>
  <si>
    <t>NOTE: PACE projects are normally paid out at the end of the project. Advance payment is available on request.</t>
  </si>
  <si>
    <t>PROJECT DESCRIPTION</t>
  </si>
  <si>
    <t>Non Members</t>
  </si>
  <si>
    <t>Amount</t>
  </si>
  <si>
    <t>Date</t>
  </si>
  <si>
    <t>Sources of Income</t>
  </si>
  <si>
    <t>Brief Description:</t>
  </si>
  <si>
    <t>End Date:</t>
  </si>
  <si>
    <t>Project Location:</t>
  </si>
  <si>
    <t>Name:</t>
  </si>
  <si>
    <t>Email:</t>
  </si>
  <si>
    <t>Cell Phone:</t>
  </si>
  <si>
    <t>Project Income:</t>
  </si>
  <si>
    <t>Region:</t>
  </si>
  <si>
    <t>Section:</t>
  </si>
  <si>
    <t>Other1 (specify):</t>
  </si>
  <si>
    <t>Other2 (specify):</t>
  </si>
  <si>
    <t>Other3 (specify):</t>
  </si>
  <si>
    <t>Other4 (specify):</t>
  </si>
  <si>
    <t>TOTAL:</t>
  </si>
  <si>
    <t>2017 PACE Project Report Form</t>
  </si>
  <si>
    <t>L31 Report Link:</t>
  </si>
  <si>
    <t>1. Were the project activities carried out as planned?</t>
  </si>
  <si>
    <t>Yes</t>
  </si>
  <si>
    <t>If No, explain below.</t>
  </si>
  <si>
    <t>2. Did they accomplish their intended objectives?</t>
  </si>
  <si>
    <t>3. Was the project completed on schedule?</t>
  </si>
  <si>
    <t>4. Were problems encountered?</t>
  </si>
  <si>
    <t>If Yes, explain below.</t>
  </si>
  <si>
    <t>Financial Report</t>
  </si>
  <si>
    <t>Costs</t>
  </si>
  <si>
    <t>Funding Sources</t>
  </si>
  <si>
    <t>Budgeted Cost:</t>
  </si>
  <si>
    <t xml:space="preserve">Actual Cost: </t>
  </si>
  <si>
    <t>Region Funds:</t>
  </si>
  <si>
    <t xml:space="preserve">Surplus/Deficit: </t>
  </si>
  <si>
    <t>Section Funds:</t>
  </si>
  <si>
    <t>Other:</t>
  </si>
  <si>
    <t>TOTAL FUNDING:</t>
  </si>
  <si>
    <t>FUNDING  SOURCES</t>
  </si>
  <si>
    <t>PROJECT ACTIVITIES  AND FUNDING REQUIREMENTS</t>
  </si>
  <si>
    <t xml:space="preserve">PACE FUNDS: </t>
  </si>
  <si>
    <t>PACE FUND REQUEST</t>
  </si>
  <si>
    <t>Detail</t>
  </si>
  <si>
    <t>TOTAL PROJECTED COST</t>
  </si>
  <si>
    <t>IEEE-USA Professional Activities</t>
  </si>
  <si>
    <t>Provide links to any photos below or insert on "Photos" worksheet:</t>
  </si>
  <si>
    <t>Insert any photos of the event on this page. (To keep the size small, links are preferred.)</t>
  </si>
  <si>
    <t>No</t>
  </si>
  <si>
    <t xml:space="preserve">PACE Funds: </t>
  </si>
  <si>
    <t xml:space="preserve">Start Date: </t>
  </si>
  <si>
    <t>Central GA</t>
  </si>
  <si>
    <t>Central NC</t>
  </si>
  <si>
    <t>Central TN</t>
  </si>
  <si>
    <t>Central VA</t>
  </si>
  <si>
    <t>Coastal SC</t>
  </si>
  <si>
    <t>Eastern TN</t>
  </si>
  <si>
    <t>Eastern NC</t>
  </si>
  <si>
    <t>FL West Coast</t>
  </si>
  <si>
    <t>Northwest FL</t>
  </si>
  <si>
    <t>VA Mountain</t>
  </si>
  <si>
    <t>Western NC</t>
  </si>
  <si>
    <t>Area 2 NC Council</t>
  </si>
  <si>
    <t>Area 3 GA</t>
  </si>
  <si>
    <t>Area 4 FL Council</t>
  </si>
  <si>
    <t>Area 5 TN Council</t>
  </si>
  <si>
    <t>Area 7 SC Council</t>
  </si>
  <si>
    <t>Senior Member Elevation</t>
  </si>
  <si>
    <t>Membership Outreach</t>
  </si>
  <si>
    <t>Alabama</t>
  </si>
  <si>
    <t>Florida</t>
  </si>
  <si>
    <t>Mississippi</t>
  </si>
  <si>
    <t>North Carolina</t>
  </si>
  <si>
    <t>Sout Carolina</t>
  </si>
  <si>
    <t>Tennessee</t>
  </si>
  <si>
    <t>Area 6 AL &amp; MS</t>
  </si>
  <si>
    <t>Area 8 KY &amp; IN</t>
  </si>
  <si>
    <t>a.</t>
  </si>
  <si>
    <t>b.</t>
  </si>
  <si>
    <t xml:space="preserve">c. </t>
  </si>
  <si>
    <t>Only the yellow colored cells need to be completed.</t>
  </si>
  <si>
    <t>Pull down menus are used to simplify the form. Clicking on a cell with a pull down menu will bring up the "Select from list" message and an arrow to the right of the cell. Click on the arrow to see the list and  make your selection.</t>
  </si>
  <si>
    <t>1.</t>
  </si>
  <si>
    <t>2.</t>
  </si>
  <si>
    <t>3.</t>
  </si>
  <si>
    <t xml:space="preserve"> https://www.ieeeusa.org/volunteers/pace/contacts.asp</t>
  </si>
  <si>
    <t>To request PACE funds for an event, complete the "Fund Request" worksheet of this form and email it to your Section Chair and Region PACE Coordinator. Section Chairs must endorse the event via email before the funds will be approved.</t>
  </si>
  <si>
    <t>Use the same spreadsheet for both the Fund Request and Report forms. The Report will copy information from the "Fund Request worksheet" to eliminate duplicate data entry.</t>
  </si>
  <si>
    <t xml:space="preserve">Region PACE Coordinator Signature </t>
  </si>
  <si>
    <t>4.</t>
  </si>
  <si>
    <t>You can find your Region PACE Coordinator Contact information at:</t>
  </si>
  <si>
    <t>I</t>
  </si>
  <si>
    <t>II</t>
  </si>
  <si>
    <t>III</t>
  </si>
  <si>
    <t>IV</t>
  </si>
  <si>
    <t>V</t>
  </si>
  <si>
    <t>VI</t>
  </si>
  <si>
    <t>2018 PACE Project Funds Request Form</t>
  </si>
  <si>
    <t>2018 Fund Request and Report Form Instructions</t>
  </si>
  <si>
    <t xml:space="preserve">Section Chair must approve this funding request via email submission of this form to the Region PACE Chair. </t>
  </si>
  <si>
    <t>Section Chair is responsible for reviewing all requests and informing Region PACE Chair is there are any issues.</t>
  </si>
  <si>
    <t>___________________________</t>
  </si>
  <si>
    <t>By placing their names below, Section Chair and PACE Chair certify that Section funds matching the Region PACE were provided for this event</t>
  </si>
  <si>
    <t>Section PACE Chair</t>
  </si>
  <si>
    <t>_____________________________</t>
  </si>
  <si>
    <t>__________________________</t>
  </si>
  <si>
    <t>5.</t>
  </si>
  <si>
    <r>
      <t xml:space="preserve">If the event is approved, funds will be distributed to the Section after the event is held and the "Report" worksheet completed and sent to your Section Chair and Region PACE Coordinator. </t>
    </r>
    <r>
      <rPr>
        <sz val="12"/>
        <color theme="3" tint="-0.249977111117893"/>
        <rFont val="Calibri (Body)_x0000_"/>
      </rPr>
      <t>For Region 5,  please fill out the R5 fund request information on the Report worksheet.  A link to your filed L-31 report is required in the final report. Section chair and PACE Chair should place their names as signature to certify that matching section founds are provided.</t>
    </r>
  </si>
  <si>
    <r>
      <rPr>
        <sz val="12"/>
        <color theme="3" tint="-0.249977111117893"/>
        <rFont val="Calibri (Body)_x0000_"/>
      </rPr>
      <t>Region  5 PACE funds are meant to match Section funds. Region 5 requests are usually $500 and will only consider requests above $750 on an exception basis.</t>
    </r>
    <r>
      <rPr>
        <sz val="12"/>
        <color theme="1"/>
        <rFont val="Calibri"/>
        <family val="2"/>
        <charset val="238"/>
        <scheme val="minor"/>
      </rPr>
      <t xml:space="preserve"> Maximum allowed per event as per IEEE USA is  $1500 per event. </t>
    </r>
  </si>
  <si>
    <t xml:space="preserve">Summary of Project Completion Report (include attendance figures, sucesses and problems): </t>
  </si>
  <si>
    <t>Section CHAIR</t>
  </si>
  <si>
    <t>_______________________________</t>
  </si>
  <si>
    <t>Section Mailing Address if CCB cannot be used</t>
  </si>
  <si>
    <t>_________________________________________________________________</t>
  </si>
  <si>
    <t>NOTE: PACE funds will be deposited in your section CCB account. ON exception cases, we cn mail to the section address. All checks will be made to the section</t>
  </si>
  <si>
    <t>IMPORTANT Section Concentration Bank #</t>
  </si>
  <si>
    <t>THIS SECTION MUST BE FILLED OUT TO RECEIVE ANY REGION PACE FUNDS</t>
  </si>
  <si>
    <t xml:space="preserve"> (For disbursment of Funds))</t>
  </si>
  <si>
    <t xml:space="preserve">6. </t>
  </si>
  <si>
    <t xml:space="preserve">R5 PACE Requests can be made to the following email addresses: </t>
  </si>
  <si>
    <t xml:space="preserve">If the PACE Chair sends the form, the section chair must be copied. </t>
  </si>
  <si>
    <t>Section Chair Name (This certifies that  activity is approved by section chair)</t>
  </si>
  <si>
    <t xml:space="preserve">Send to r5pacerequests@gmail.com and COPY  pacechair@ieeer5.org </t>
  </si>
  <si>
    <t>For additional information, you can email the R5 pace chair at nasr.ullah@ieee.org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</si>
</sst>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409]dd\-mmm\-yy;@"/>
    <numFmt numFmtId="166" formatCode="[&lt;=9999999]###\-####;\(###\)\ ###\-####"/>
    <numFmt numFmtId="167" formatCode="mmm\ d\,\ yyyy"/>
    <numFmt numFmtId="168" formatCode="dd\-mmm\-yy"/>
  </numFmts>
  <fonts count="22">
    <font>
      <sz val="12"/>
      <color theme="1"/>
      <name val="Calibri"/>
      <family val="2"/>
      <charset val="238"/>
      <scheme val="minor"/>
    </font>
    <font>
      <i/>
      <sz val="14"/>
      <color indexed="56"/>
      <name val="Times New Roman"/>
      <family val="1"/>
    </font>
    <font>
      <sz val="14"/>
      <color indexed="56"/>
      <name val="Arial"/>
      <family val="2"/>
    </font>
    <font>
      <b/>
      <sz val="10"/>
      <name val="Arial"/>
      <family val="2"/>
    </font>
    <font>
      <sz val="10"/>
      <name val="Arial"/>
      <family val="2"/>
    </font>
    <font>
      <b/>
      <sz val="12"/>
      <color theme="1"/>
      <name val="Calibri"/>
      <family val="2"/>
      <charset val="238"/>
      <scheme val="minor"/>
    </font>
    <font>
      <u/>
      <sz val="12"/>
      <color theme="10"/>
      <name val="Calibri"/>
      <family val="2"/>
      <charset val="238"/>
      <scheme val="minor"/>
    </font>
    <font>
      <u/>
      <sz val="12"/>
      <color theme="11"/>
      <name val="Calibri"/>
      <family val="2"/>
      <charset val="238"/>
      <scheme val="minor"/>
    </font>
    <font>
      <sz val="12"/>
      <color theme="0"/>
      <name val="Calibri"/>
      <family val="2"/>
      <charset val="238"/>
      <scheme val="minor"/>
    </font>
    <font>
      <sz val="10"/>
      <color indexed="56"/>
      <name val="Arial"/>
      <family val="2"/>
    </font>
    <font>
      <i/>
      <sz val="12"/>
      <color theme="1"/>
      <name val="Calibri"/>
      <family val="2"/>
      <scheme val="minor"/>
    </font>
    <font>
      <b/>
      <sz val="12"/>
      <color theme="1"/>
      <name val="Calibri"/>
      <family val="2"/>
      <scheme val="minor"/>
    </font>
    <font>
      <sz val="12"/>
      <name val="Calibri"/>
      <family val="2"/>
      <scheme val="minor"/>
    </font>
    <font>
      <b/>
      <sz val="14"/>
      <color theme="1"/>
      <name val="Calibri"/>
      <family val="2"/>
      <scheme val="minor"/>
    </font>
    <font>
      <b/>
      <sz val="10"/>
      <color theme="0"/>
      <name val="Arial"/>
      <family val="2"/>
    </font>
    <font>
      <b/>
      <sz val="12"/>
      <color theme="0"/>
      <name val="Calibri"/>
      <family val="2"/>
      <scheme val="minor"/>
    </font>
    <font>
      <i/>
      <sz val="14"/>
      <name val="Times New Roman"/>
      <family val="1"/>
    </font>
    <font>
      <sz val="12"/>
      <color theme="1"/>
      <name val="Times New Roman"/>
      <family val="1"/>
    </font>
    <font>
      <b/>
      <sz val="12"/>
      <color rgb="FFFF0000"/>
      <name val="Calibri"/>
      <family val="2"/>
      <scheme val="minor"/>
    </font>
    <font>
      <sz val="12"/>
      <color theme="3" tint="-0.249977111117893"/>
      <name val="Calibri (Body)_x0000_"/>
    </font>
    <font>
      <sz val="13"/>
      <color rgb="FF000000"/>
      <name val="Arial"/>
      <family val="2"/>
    </font>
    <font>
      <b/>
      <sz val="14"/>
      <color rgb="FFFF0000"/>
      <name val="Calibri"/>
      <family val="2"/>
      <scheme val="minor"/>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rgb="FF800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99"/>
        <bgColor indexed="64"/>
      </patternFill>
    </fill>
    <fill>
      <patternFill patternType="solid">
        <fgColor rgb="FFFFFF00"/>
        <bgColor indexed="64"/>
      </patternFill>
    </fill>
  </fills>
  <borders count="46">
    <border>
      <left/>
      <right/>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auto="1"/>
      </bottom>
      <diagonal/>
    </border>
    <border>
      <left style="thin">
        <color indexed="64"/>
      </left>
      <right style="medium">
        <color indexed="64"/>
      </right>
      <top style="thin">
        <color indexed="64"/>
      </top>
      <bottom/>
      <diagonal/>
    </border>
    <border>
      <left/>
      <right style="thin">
        <color auto="1"/>
      </right>
      <top style="medium">
        <color indexed="64"/>
      </top>
      <bottom/>
      <diagonal/>
    </border>
    <border>
      <left/>
      <right style="thin">
        <color auto="1"/>
      </right>
      <top/>
      <bottom style="medium">
        <color indexed="64"/>
      </bottom>
      <diagonal/>
    </border>
  </borders>
  <cellStyleXfs count="148">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cellStyleXfs>
  <cellXfs count="292">
    <xf numFmtId="0" fontId="0" fillId="0" borderId="0" xfId="0"/>
    <xf numFmtId="0" fontId="1" fillId="0" borderId="0" xfId="0" applyFont="1" applyAlignment="1">
      <alignment horizontal="centerContinuous"/>
    </xf>
    <xf numFmtId="0" fontId="2" fillId="0" borderId="0" xfId="0" applyFont="1" applyAlignment="1">
      <alignment horizontal="centerContinuous"/>
    </xf>
    <xf numFmtId="0" fontId="0" fillId="0" borderId="0" xfId="0" applyFill="1" applyBorder="1" applyAlignment="1">
      <alignment horizontal="left"/>
    </xf>
    <xf numFmtId="0" fontId="0" fillId="0" borderId="0" xfId="0" applyFill="1" applyBorder="1"/>
    <xf numFmtId="0" fontId="0" fillId="0" borderId="0" xfId="0" applyBorder="1" applyAlignment="1">
      <alignment horizontal="center"/>
    </xf>
    <xf numFmtId="0" fontId="9" fillId="0" borderId="0" xfId="0" applyFont="1"/>
    <xf numFmtId="0" fontId="5" fillId="2" borderId="10" xfId="0" applyFont="1" applyFill="1" applyBorder="1" applyAlignment="1">
      <alignment horizontal="left"/>
    </xf>
    <xf numFmtId="0" fontId="4" fillId="6" borderId="13" xfId="0" applyFont="1" applyFill="1" applyBorder="1"/>
    <xf numFmtId="0" fontId="4" fillId="6" borderId="14" xfId="0" applyFont="1" applyFill="1" applyBorder="1"/>
    <xf numFmtId="0" fontId="8" fillId="6" borderId="12" xfId="0" applyFont="1" applyFill="1" applyBorder="1"/>
    <xf numFmtId="0" fontId="11" fillId="0" borderId="5" xfId="0" applyFont="1" applyBorder="1" applyAlignment="1">
      <alignment horizontal="center"/>
    </xf>
    <xf numFmtId="0" fontId="12" fillId="7" borderId="21" xfId="0" applyFont="1" applyFill="1" applyBorder="1" applyAlignment="1">
      <alignment vertical="center"/>
    </xf>
    <xf numFmtId="0" fontId="12" fillId="7" borderId="21" xfId="0" applyFont="1" applyFill="1" applyBorder="1" applyAlignment="1"/>
    <xf numFmtId="0" fontId="12" fillId="7" borderId="21" xfId="0" applyFont="1" applyFill="1" applyBorder="1" applyAlignment="1">
      <alignment horizontal="left" vertical="top"/>
    </xf>
    <xf numFmtId="0" fontId="12" fillId="7" borderId="21" xfId="0" applyFont="1" applyFill="1" applyBorder="1"/>
    <xf numFmtId="0" fontId="12" fillId="7" borderId="21" xfId="0" applyFont="1" applyFill="1" applyBorder="1" applyAlignment="1">
      <alignment horizontal="left" vertical="top" wrapText="1"/>
    </xf>
    <xf numFmtId="0" fontId="0" fillId="0" borderId="21" xfId="0" applyBorder="1"/>
    <xf numFmtId="0" fontId="0" fillId="0" borderId="21" xfId="0" applyFill="1" applyBorder="1"/>
    <xf numFmtId="0" fontId="11" fillId="0" borderId="0" xfId="0" applyFont="1" applyBorder="1"/>
    <xf numFmtId="0" fontId="11" fillId="0" borderId="0" xfId="0" applyFont="1" applyFill="1" applyBorder="1" applyAlignment="1"/>
    <xf numFmtId="0" fontId="0" fillId="0" borderId="0" xfId="0" applyBorder="1" applyAlignment="1">
      <alignment horizontal="center"/>
    </xf>
    <xf numFmtId="0" fontId="0" fillId="0" borderId="0" xfId="0" applyBorder="1" applyAlignment="1">
      <alignment horizontal="center"/>
    </xf>
    <xf numFmtId="49" fontId="0" fillId="0" borderId="0" xfId="0" applyNumberFormat="1" applyFill="1" applyBorder="1" applyAlignment="1">
      <alignment horizontal="left"/>
    </xf>
    <xf numFmtId="164" fontId="0" fillId="0" borderId="0" xfId="0" applyNumberFormat="1" applyFill="1" applyBorder="1" applyAlignment="1" applyProtection="1">
      <alignment horizontal="left"/>
    </xf>
    <xf numFmtId="0" fontId="13" fillId="0" borderId="0" xfId="0" applyFont="1"/>
    <xf numFmtId="0" fontId="14" fillId="4" borderId="17" xfId="0" applyFont="1" applyFill="1" applyBorder="1"/>
    <xf numFmtId="0" fontId="14" fillId="4" borderId="0" xfId="0" applyFont="1" applyFill="1" applyBorder="1"/>
    <xf numFmtId="0" fontId="15" fillId="4" borderId="10" xfId="0" applyFont="1" applyFill="1" applyBorder="1" applyAlignment="1">
      <alignment horizontal="left"/>
    </xf>
    <xf numFmtId="0" fontId="8" fillId="6" borderId="13" xfId="0" applyFont="1" applyFill="1" applyBorder="1"/>
    <xf numFmtId="0" fontId="5" fillId="2" borderId="21" xfId="0" applyFont="1" applyFill="1" applyBorder="1" applyAlignment="1">
      <alignment horizontal="left"/>
    </xf>
    <xf numFmtId="0" fontId="5" fillId="2" borderId="28" xfId="0" applyFont="1" applyFill="1" applyBorder="1" applyAlignment="1">
      <alignment horizontal="left"/>
    </xf>
    <xf numFmtId="0" fontId="15" fillId="4" borderId="17" xfId="0" applyFont="1" applyFill="1" applyBorder="1" applyAlignment="1">
      <alignment horizontal="left"/>
    </xf>
    <xf numFmtId="0" fontId="0" fillId="0" borderId="0" xfId="0" applyBorder="1" applyAlignment="1">
      <alignment horizontal="center"/>
    </xf>
    <xf numFmtId="0" fontId="5" fillId="2" borderId="21" xfId="0" applyFont="1" applyFill="1" applyBorder="1" applyAlignment="1">
      <alignment horizontal="left"/>
    </xf>
    <xf numFmtId="0" fontId="5" fillId="0" borderId="13" xfId="0" applyFont="1" applyFill="1" applyBorder="1" applyAlignment="1">
      <alignment horizontal="right"/>
    </xf>
    <xf numFmtId="0" fontId="5" fillId="2" borderId="10" xfId="0" applyFont="1" applyFill="1" applyBorder="1" applyAlignment="1">
      <alignment horizontal="center"/>
    </xf>
    <xf numFmtId="0" fontId="5" fillId="0" borderId="18" xfId="0" applyFont="1" applyFill="1" applyBorder="1" applyAlignment="1">
      <alignment horizontal="right"/>
    </xf>
    <xf numFmtId="0" fontId="5" fillId="0" borderId="15" xfId="0" applyFont="1" applyFill="1" applyBorder="1" applyAlignment="1">
      <alignment horizontal="right"/>
    </xf>
    <xf numFmtId="0" fontId="5" fillId="2" borderId="35" xfId="0" applyFont="1" applyFill="1" applyBorder="1" applyAlignment="1"/>
    <xf numFmtId="0" fontId="5" fillId="2" borderId="33" xfId="0" applyFont="1" applyFill="1" applyBorder="1" applyAlignment="1"/>
    <xf numFmtId="0" fontId="5" fillId="2" borderId="11" xfId="0" applyFont="1" applyFill="1" applyBorder="1" applyAlignment="1">
      <alignment horizontal="center"/>
    </xf>
    <xf numFmtId="0" fontId="5" fillId="0" borderId="0" xfId="0" applyFont="1" applyFill="1" applyBorder="1" applyAlignment="1">
      <alignment horizontal="center"/>
    </xf>
    <xf numFmtId="0" fontId="0" fillId="0" borderId="0" xfId="0" applyBorder="1" applyAlignment="1">
      <alignment horizontal="left"/>
    </xf>
    <xf numFmtId="49" fontId="0" fillId="0" borderId="1" xfId="0" applyNumberFormat="1" applyFill="1" applyBorder="1" applyAlignment="1">
      <alignment horizontal="left"/>
    </xf>
    <xf numFmtId="164" fontId="0" fillId="0" borderId="1" xfId="0" applyNumberFormat="1" applyFill="1" applyBorder="1" applyAlignment="1" applyProtection="1">
      <alignment horizontal="right"/>
    </xf>
    <xf numFmtId="0" fontId="0" fillId="0" borderId="12" xfId="0" applyBorder="1"/>
    <xf numFmtId="164" fontId="5" fillId="0" borderId="0" xfId="0" applyNumberFormat="1" applyFont="1" applyFill="1" applyBorder="1" applyAlignment="1" applyProtection="1">
      <alignment horizontal="right"/>
    </xf>
    <xf numFmtId="164" fontId="0" fillId="9" borderId="21" xfId="0" applyNumberFormat="1" applyFill="1" applyBorder="1" applyAlignment="1" applyProtection="1">
      <alignment horizontal="right"/>
    </xf>
    <xf numFmtId="0" fontId="15" fillId="8" borderId="0" xfId="0" applyFont="1" applyFill="1" applyBorder="1" applyAlignment="1">
      <alignment horizontal="left"/>
    </xf>
    <xf numFmtId="0" fontId="0" fillId="0" borderId="0" xfId="0" applyBorder="1"/>
    <xf numFmtId="0" fontId="15" fillId="8" borderId="10" xfId="0" applyFont="1" applyFill="1" applyBorder="1" applyAlignment="1">
      <alignment horizontal="left"/>
    </xf>
    <xf numFmtId="0" fontId="15" fillId="8" borderId="11" xfId="0" applyFont="1" applyFill="1" applyBorder="1" applyAlignment="1">
      <alignment horizontal="left"/>
    </xf>
    <xf numFmtId="0" fontId="5" fillId="2" borderId="26" xfId="0" applyFont="1" applyFill="1" applyBorder="1" applyAlignment="1">
      <alignment horizontal="center"/>
    </xf>
    <xf numFmtId="0" fontId="15" fillId="0" borderId="31" xfId="0" applyFont="1" applyFill="1" applyBorder="1" applyAlignment="1">
      <alignment horizontal="left"/>
    </xf>
    <xf numFmtId="0" fontId="15" fillId="0" borderId="42" xfId="0" applyFont="1" applyFill="1" applyBorder="1" applyAlignment="1">
      <alignment horizontal="left"/>
    </xf>
    <xf numFmtId="0" fontId="5" fillId="2" borderId="24" xfId="0" applyFont="1" applyFill="1" applyBorder="1" applyAlignment="1">
      <alignment horizontal="center"/>
    </xf>
    <xf numFmtId="164" fontId="0" fillId="11" borderId="26" xfId="0" applyNumberFormat="1" applyFill="1" applyBorder="1" applyAlignment="1" applyProtection="1">
      <alignment horizontal="right"/>
    </xf>
    <xf numFmtId="0" fontId="0" fillId="11" borderId="9" xfId="0" applyNumberFormat="1" applyFill="1" applyBorder="1" applyAlignment="1" applyProtection="1">
      <alignment horizontal="left" vertical="top"/>
      <protection locked="0"/>
    </xf>
    <xf numFmtId="0" fontId="0" fillId="11" borderId="10" xfId="0" applyNumberFormat="1" applyFill="1" applyBorder="1" applyAlignment="1" applyProtection="1">
      <alignment horizontal="left" vertical="top"/>
      <protection locked="0"/>
    </xf>
    <xf numFmtId="0" fontId="0" fillId="11" borderId="11" xfId="0" applyNumberFormat="1" applyFill="1" applyBorder="1" applyAlignment="1" applyProtection="1">
      <alignment horizontal="left" vertical="top"/>
      <protection locked="0"/>
    </xf>
    <xf numFmtId="0" fontId="0" fillId="11" borderId="39" xfId="0" applyNumberFormat="1" applyFill="1" applyBorder="1" applyAlignment="1" applyProtection="1">
      <alignment horizontal="left" vertical="top"/>
      <protection locked="0"/>
    </xf>
    <xf numFmtId="0" fontId="0" fillId="11" borderId="0" xfId="0" applyNumberFormat="1" applyFill="1" applyBorder="1" applyAlignment="1" applyProtection="1">
      <alignment horizontal="left" vertical="top"/>
      <protection locked="0"/>
    </xf>
    <xf numFmtId="0" fontId="0" fillId="11" borderId="40" xfId="0" applyNumberFormat="1" applyFill="1" applyBorder="1" applyAlignment="1" applyProtection="1">
      <alignment horizontal="left" vertical="top"/>
      <protection locked="0"/>
    </xf>
    <xf numFmtId="0" fontId="0" fillId="11" borderId="12" xfId="0" applyNumberFormat="1" applyFill="1" applyBorder="1" applyAlignment="1" applyProtection="1">
      <alignment horizontal="left" vertical="top"/>
      <protection locked="0"/>
    </xf>
    <xf numFmtId="0" fontId="0" fillId="11" borderId="13" xfId="0" applyNumberFormat="1" applyFill="1" applyBorder="1" applyAlignment="1" applyProtection="1">
      <alignment horizontal="left" vertical="top"/>
      <protection locked="0"/>
    </xf>
    <xf numFmtId="0" fontId="0" fillId="11" borderId="14" xfId="0" applyNumberFormat="1" applyFill="1" applyBorder="1" applyAlignment="1" applyProtection="1">
      <alignment horizontal="left" vertical="top"/>
      <protection locked="0"/>
    </xf>
    <xf numFmtId="164" fontId="0" fillId="11" borderId="21" xfId="0" applyNumberFormat="1" applyFill="1" applyBorder="1" applyAlignment="1" applyProtection="1">
      <alignment horizontal="right"/>
    </xf>
    <xf numFmtId="164" fontId="11" fillId="11" borderId="21" xfId="0" applyNumberFormat="1" applyFont="1" applyFill="1" applyBorder="1" applyAlignment="1" applyProtection="1">
      <alignment horizontal="right"/>
    </xf>
    <xf numFmtId="164" fontId="5" fillId="9" borderId="29" xfId="0" applyNumberFormat="1" applyFont="1" applyFill="1" applyBorder="1" applyAlignment="1" applyProtection="1">
      <alignment horizontal="right"/>
    </xf>
    <xf numFmtId="0" fontId="0" fillId="11" borderId="21" xfId="0" applyFill="1" applyBorder="1" applyAlignment="1">
      <alignment horizontal="center"/>
    </xf>
    <xf numFmtId="0" fontId="0" fillId="11" borderId="24" xfId="0" applyFill="1" applyBorder="1" applyAlignment="1">
      <alignment horizontal="center"/>
    </xf>
    <xf numFmtId="0" fontId="0" fillId="0" borderId="33" xfId="0" applyBorder="1"/>
    <xf numFmtId="0" fontId="0" fillId="0" borderId="34" xfId="0" applyBorder="1"/>
    <xf numFmtId="164" fontId="11" fillId="9" borderId="41" xfId="0" applyNumberFormat="1" applyFont="1" applyFill="1" applyBorder="1" applyAlignment="1" applyProtection="1">
      <alignment horizontal="right"/>
    </xf>
    <xf numFmtId="0" fontId="0" fillId="0" borderId="0" xfId="0" applyFill="1" applyBorder="1" applyAlignment="1">
      <alignment horizontal="right"/>
    </xf>
    <xf numFmtId="164" fontId="0" fillId="0" borderId="0" xfId="0" applyNumberFormat="1" applyFill="1" applyBorder="1" applyAlignment="1" applyProtection="1">
      <alignment horizontal="right"/>
    </xf>
    <xf numFmtId="164" fontId="0" fillId="11" borderId="43" xfId="0" applyNumberFormat="1" applyFill="1" applyBorder="1" applyAlignment="1" applyProtection="1">
      <alignment horizontal="right"/>
    </xf>
    <xf numFmtId="49" fontId="0" fillId="0" borderId="37" xfId="0" applyNumberFormat="1" applyFill="1" applyBorder="1" applyAlignment="1">
      <alignment horizontal="left"/>
    </xf>
    <xf numFmtId="164" fontId="11" fillId="11" borderId="26" xfId="0" applyNumberFormat="1" applyFont="1" applyFill="1" applyBorder="1" applyAlignment="1" applyProtection="1">
      <alignment horizontal="right"/>
    </xf>
    <xf numFmtId="49" fontId="0" fillId="0" borderId="39" xfId="0" applyNumberFormat="1" applyFill="1" applyBorder="1" applyAlignment="1">
      <alignment horizontal="left"/>
    </xf>
    <xf numFmtId="164" fontId="11" fillId="0" borderId="0" xfId="0" applyNumberFormat="1" applyFont="1" applyFill="1" applyBorder="1" applyAlignment="1" applyProtection="1">
      <alignment horizontal="right"/>
    </xf>
    <xf numFmtId="0" fontId="5" fillId="2" borderId="8" xfId="0" applyFont="1" applyFill="1" applyBorder="1" applyAlignment="1"/>
    <xf numFmtId="0" fontId="5" fillId="2" borderId="1" xfId="0" applyFont="1" applyFill="1" applyBorder="1" applyAlignment="1"/>
    <xf numFmtId="1" fontId="0" fillId="11" borderId="25" xfId="0" applyNumberFormat="1" applyFill="1" applyBorder="1" applyAlignment="1" applyProtection="1">
      <alignment horizontal="right"/>
    </xf>
    <xf numFmtId="1" fontId="0" fillId="11" borderId="26" xfId="0" applyNumberFormat="1" applyFill="1" applyBorder="1" applyAlignment="1" applyProtection="1">
      <alignment horizontal="right"/>
    </xf>
    <xf numFmtId="0" fontId="10" fillId="0" borderId="1" xfId="0" applyFont="1" applyBorder="1"/>
    <xf numFmtId="0" fontId="0" fillId="0" borderId="1" xfId="0" applyBorder="1"/>
    <xf numFmtId="0" fontId="13" fillId="0" borderId="0" xfId="0" applyFont="1" applyFill="1"/>
    <xf numFmtId="0" fontId="0" fillId="0" borderId="0" xfId="0" applyFill="1"/>
    <xf numFmtId="1" fontId="0" fillId="9" borderId="29" xfId="0" applyNumberFormat="1" applyFill="1" applyBorder="1" applyAlignment="1" applyProtection="1">
      <alignment horizontal="right"/>
    </xf>
    <xf numFmtId="164" fontId="5" fillId="9" borderId="28" xfId="0" applyNumberFormat="1" applyFont="1" applyFill="1" applyBorder="1" applyAlignment="1" applyProtection="1">
      <alignment horizontal="right"/>
    </xf>
    <xf numFmtId="0" fontId="1" fillId="0" borderId="0" xfId="0" applyFont="1" applyAlignment="1">
      <alignment horizontal="center"/>
    </xf>
    <xf numFmtId="0" fontId="0" fillId="0" borderId="0" xfId="0" applyAlignment="1">
      <alignment wrapText="1"/>
    </xf>
    <xf numFmtId="0" fontId="0" fillId="0" borderId="0" xfId="0" applyAlignment="1">
      <alignment horizontal="left"/>
    </xf>
    <xf numFmtId="49" fontId="0" fillId="0" borderId="0" xfId="0" applyNumberFormat="1" applyAlignment="1">
      <alignment horizontal="left" vertical="top"/>
    </xf>
    <xf numFmtId="0" fontId="16" fillId="0" borderId="0" xfId="0" applyFont="1" applyAlignment="1">
      <alignment horizontal="center"/>
    </xf>
    <xf numFmtId="49" fontId="0" fillId="0" borderId="0" xfId="0" applyNumberFormat="1" applyBorder="1" applyAlignment="1">
      <alignment horizontal="left" vertical="top"/>
    </xf>
    <xf numFmtId="0" fontId="0" fillId="0" borderId="0" xfId="0" applyBorder="1" applyAlignment="1">
      <alignment vertical="top" wrapText="1"/>
    </xf>
    <xf numFmtId="49" fontId="0" fillId="0" borderId="0" xfId="0" applyNumberFormat="1" applyBorder="1" applyAlignment="1">
      <alignment horizontal="right" vertical="top"/>
    </xf>
    <xf numFmtId="0" fontId="0" fillId="0" borderId="0" xfId="0" applyFill="1" applyBorder="1" applyAlignment="1">
      <alignment vertical="top" wrapText="1"/>
    </xf>
    <xf numFmtId="0" fontId="6" fillId="0" borderId="0" xfId="147"/>
    <xf numFmtId="0" fontId="17" fillId="0" borderId="0" xfId="0" applyFont="1"/>
    <xf numFmtId="0" fontId="0" fillId="0" borderId="0" xfId="0" applyFill="1" applyBorder="1" applyAlignment="1">
      <alignment horizontal="right"/>
    </xf>
    <xf numFmtId="0" fontId="11" fillId="0" borderId="0" xfId="0" applyFont="1" applyFill="1" applyBorder="1"/>
    <xf numFmtId="0" fontId="11" fillId="0" borderId="0" xfId="0" applyFont="1" applyFill="1" applyBorder="1" applyAlignment="1">
      <alignment horizontal="left"/>
    </xf>
    <xf numFmtId="0" fontId="11" fillId="0" borderId="0" xfId="0" applyFont="1" applyBorder="1" applyAlignment="1">
      <alignment horizontal="left"/>
    </xf>
    <xf numFmtId="0" fontId="0" fillId="11" borderId="0" xfId="0" applyFill="1" applyBorder="1" applyAlignment="1">
      <alignment horizontal="center"/>
    </xf>
    <xf numFmtId="0" fontId="5" fillId="0" borderId="0" xfId="0" applyFont="1" applyFill="1" applyBorder="1" applyAlignment="1">
      <alignment horizontal="right"/>
    </xf>
    <xf numFmtId="0" fontId="11" fillId="0" borderId="9" xfId="0" applyFont="1" applyBorder="1"/>
    <xf numFmtId="0" fontId="0" fillId="0" borderId="10" xfId="0" applyBorder="1"/>
    <xf numFmtId="0" fontId="0" fillId="0" borderId="11" xfId="0" applyBorder="1"/>
    <xf numFmtId="0" fontId="18" fillId="0" borderId="39" xfId="0" applyFont="1" applyBorder="1"/>
    <xf numFmtId="0" fontId="0" fillId="0" borderId="40" xfId="0" applyBorder="1"/>
    <xf numFmtId="0" fontId="11" fillId="0" borderId="39" xfId="0" applyFont="1" applyBorder="1"/>
    <xf numFmtId="0" fontId="11" fillId="12" borderId="39" xfId="0" applyFont="1" applyFill="1" applyBorder="1"/>
    <xf numFmtId="0" fontId="11" fillId="12" borderId="0" xfId="0" applyFont="1" applyFill="1" applyBorder="1"/>
    <xf numFmtId="0" fontId="11" fillId="0" borderId="12" xfId="0" applyFont="1" applyBorder="1"/>
    <xf numFmtId="0" fontId="0" fillId="0" borderId="13" xfId="0" applyBorder="1"/>
    <xf numFmtId="0" fontId="0" fillId="0" borderId="14" xfId="0" applyBorder="1"/>
    <xf numFmtId="167" fontId="0" fillId="0" borderId="5" xfId="0" applyNumberFormat="1" applyFill="1" applyBorder="1" applyAlignment="1">
      <alignment horizontal="left"/>
    </xf>
    <xf numFmtId="168" fontId="0" fillId="0" borderId="5" xfId="0" applyNumberFormat="1" applyFill="1" applyBorder="1" applyAlignment="1">
      <alignment horizontal="left"/>
    </xf>
    <xf numFmtId="0" fontId="0" fillId="0" borderId="20" xfId="0" applyFill="1" applyBorder="1" applyAlignment="1">
      <alignment horizontal="right"/>
    </xf>
    <xf numFmtId="0" fontId="0" fillId="0" borderId="2" xfId="0" applyFill="1" applyBorder="1" applyAlignment="1">
      <alignment horizontal="right"/>
    </xf>
    <xf numFmtId="0" fontId="0" fillId="0" borderId="2" xfId="0" applyBorder="1" applyAlignment="1">
      <alignment horizontal="right"/>
    </xf>
    <xf numFmtId="0" fontId="0" fillId="0" borderId="22" xfId="0" applyFill="1" applyBorder="1" applyAlignment="1">
      <alignment horizontal="right"/>
    </xf>
    <xf numFmtId="0" fontId="0" fillId="0" borderId="21" xfId="0" applyBorder="1" applyAlignment="1">
      <alignment horizontal="right"/>
    </xf>
    <xf numFmtId="164" fontId="0" fillId="11" borderId="21" xfId="0" applyNumberFormat="1" applyFill="1" applyBorder="1" applyAlignment="1" applyProtection="1">
      <alignment horizontal="left"/>
    </xf>
    <xf numFmtId="0" fontId="0" fillId="11" borderId="21" xfId="0" applyFill="1" applyBorder="1" applyAlignment="1">
      <alignment horizontal="left"/>
    </xf>
    <xf numFmtId="0" fontId="0" fillId="11" borderId="26" xfId="0" applyFill="1" applyBorder="1" applyAlignment="1">
      <alignment horizontal="left"/>
    </xf>
    <xf numFmtId="164" fontId="0" fillId="9" borderId="21" xfId="0" applyNumberFormat="1" applyFill="1" applyBorder="1" applyAlignment="1" applyProtection="1">
      <alignment horizontal="left"/>
    </xf>
    <xf numFmtId="164" fontId="0" fillId="9" borderId="26" xfId="0" applyNumberFormat="1" applyFill="1" applyBorder="1" applyAlignment="1" applyProtection="1">
      <alignment horizontal="left"/>
    </xf>
    <xf numFmtId="0" fontId="0" fillId="9" borderId="21" xfId="0" applyFill="1" applyBorder="1" applyAlignment="1">
      <alignment horizontal="left"/>
    </xf>
    <xf numFmtId="0" fontId="0" fillId="9" borderId="26" xfId="0" applyFill="1" applyBorder="1" applyAlignment="1">
      <alignment horizontal="left"/>
    </xf>
    <xf numFmtId="49" fontId="0" fillId="11" borderId="28" xfId="0" applyNumberFormat="1" applyFill="1" applyBorder="1" applyAlignment="1" applyProtection="1">
      <alignment horizontal="left"/>
      <protection locked="0"/>
    </xf>
    <xf numFmtId="0" fontId="0" fillId="3" borderId="1" xfId="0" applyFill="1" applyBorder="1" applyAlignment="1" applyProtection="1">
      <alignment horizontal="left"/>
    </xf>
    <xf numFmtId="0" fontId="0" fillId="3" borderId="7" xfId="0" applyFill="1" applyBorder="1" applyAlignment="1" applyProtection="1">
      <alignment horizontal="left"/>
    </xf>
    <xf numFmtId="166" fontId="0" fillId="11" borderId="28" xfId="0" applyNumberFormat="1" applyFill="1" applyBorder="1" applyAlignment="1" applyProtection="1">
      <alignment horizontal="left"/>
      <protection locked="0"/>
    </xf>
    <xf numFmtId="166" fontId="0" fillId="11" borderId="28" xfId="0" applyNumberFormat="1" applyFill="1" applyBorder="1" applyAlignment="1">
      <alignment horizontal="left"/>
    </xf>
    <xf numFmtId="165" fontId="0" fillId="11" borderId="21" xfId="0" applyNumberFormat="1" applyFill="1" applyBorder="1" applyAlignment="1" applyProtection="1">
      <alignment horizontal="center"/>
    </xf>
    <xf numFmtId="0" fontId="5" fillId="2" borderId="21" xfId="0" applyFont="1" applyFill="1" applyBorder="1" applyAlignment="1">
      <alignment horizontal="center"/>
    </xf>
    <xf numFmtId="0" fontId="0" fillId="0" borderId="21" xfId="0" applyBorder="1" applyAlignment="1">
      <alignment horizontal="center"/>
    </xf>
    <xf numFmtId="0" fontId="5" fillId="2" borderId="20" xfId="0" applyFont="1" applyFill="1" applyBorder="1" applyAlignment="1">
      <alignment horizontal="left"/>
    </xf>
    <xf numFmtId="0" fontId="5" fillId="2" borderId="4" xfId="0" applyFont="1" applyFill="1" applyBorder="1" applyAlignment="1">
      <alignment horizontal="left"/>
    </xf>
    <xf numFmtId="0" fontId="5" fillId="2" borderId="2" xfId="0" applyFont="1" applyFill="1" applyBorder="1" applyAlignment="1">
      <alignment horizontal="left"/>
    </xf>
    <xf numFmtId="0" fontId="5" fillId="2" borderId="23" xfId="0" applyFont="1" applyFill="1" applyBorder="1" applyAlignment="1">
      <alignment horizontal="left"/>
    </xf>
    <xf numFmtId="0" fontId="5" fillId="2" borderId="24" xfId="0" applyFont="1" applyFill="1" applyBorder="1" applyAlignment="1">
      <alignment horizontal="left"/>
    </xf>
    <xf numFmtId="0" fontId="5" fillId="2" borderId="22" xfId="0" applyFont="1" applyFill="1" applyBorder="1" applyAlignment="1">
      <alignment horizontal="left"/>
    </xf>
    <xf numFmtId="0" fontId="0" fillId="0" borderId="21" xfId="0" applyBorder="1" applyAlignment="1">
      <alignment horizontal="left"/>
    </xf>
    <xf numFmtId="0" fontId="5" fillId="2" borderId="27" xfId="0" applyFont="1" applyFill="1" applyBorder="1" applyAlignment="1">
      <alignment horizontal="left"/>
    </xf>
    <xf numFmtId="0" fontId="0" fillId="0" borderId="28" xfId="0" applyBorder="1" applyAlignment="1">
      <alignment horizontal="left"/>
    </xf>
    <xf numFmtId="0" fontId="5" fillId="2" borderId="21" xfId="0" applyFont="1" applyFill="1" applyBorder="1" applyAlignment="1">
      <alignment horizontal="left"/>
    </xf>
    <xf numFmtId="0" fontId="5" fillId="2" borderId="28" xfId="0" applyFont="1" applyFill="1" applyBorder="1" applyAlignment="1">
      <alignment horizontal="left"/>
    </xf>
    <xf numFmtId="49" fontId="0" fillId="11" borderId="21" xfId="0" applyNumberFormat="1" applyFill="1" applyBorder="1" applyAlignment="1" applyProtection="1">
      <alignment horizontal="left"/>
      <protection locked="0"/>
    </xf>
    <xf numFmtId="167" fontId="0" fillId="11" borderId="28" xfId="0" applyNumberFormat="1" applyFill="1" applyBorder="1" applyAlignment="1" applyProtection="1">
      <alignment horizontal="left" wrapText="1"/>
      <protection locked="0"/>
    </xf>
    <xf numFmtId="165" fontId="0" fillId="11" borderId="28" xfId="0" applyNumberFormat="1" applyFill="1" applyBorder="1" applyAlignment="1" applyProtection="1">
      <alignment horizontal="left" wrapText="1"/>
      <protection locked="0"/>
    </xf>
    <xf numFmtId="49" fontId="0" fillId="11" borderId="24" xfId="0" applyNumberFormat="1" applyFill="1" applyBorder="1" applyAlignment="1" applyProtection="1">
      <alignment horizontal="left" wrapText="1"/>
      <protection locked="0"/>
    </xf>
    <xf numFmtId="49" fontId="0" fillId="11" borderId="25" xfId="0" applyNumberFormat="1" applyFill="1" applyBorder="1" applyAlignment="1" applyProtection="1">
      <alignment horizontal="left" wrapText="1"/>
      <protection locked="0"/>
    </xf>
    <xf numFmtId="0" fontId="0" fillId="11" borderId="21" xfId="0" quotePrefix="1" applyFill="1" applyBorder="1" applyAlignment="1" applyProtection="1">
      <alignment horizontal="left"/>
    </xf>
    <xf numFmtId="0" fontId="0" fillId="11" borderId="21" xfId="0" applyFill="1" applyBorder="1" applyAlignment="1" applyProtection="1">
      <alignment horizontal="left"/>
    </xf>
    <xf numFmtId="0" fontId="0" fillId="11" borderId="26" xfId="0" applyFill="1" applyBorder="1" applyAlignment="1" applyProtection="1">
      <alignment horizontal="left"/>
    </xf>
    <xf numFmtId="0" fontId="0" fillId="11" borderId="19" xfId="0" applyFill="1" applyBorder="1" applyAlignment="1" applyProtection="1">
      <alignment horizontal="left" wrapText="1"/>
      <protection locked="0"/>
    </xf>
    <xf numFmtId="0" fontId="0" fillId="11" borderId="15" xfId="0" applyFill="1" applyBorder="1" applyAlignment="1" applyProtection="1">
      <alignment horizontal="left" wrapText="1"/>
      <protection locked="0"/>
    </xf>
    <xf numFmtId="0" fontId="0" fillId="11" borderId="16" xfId="0" applyFill="1" applyBorder="1" applyAlignment="1" applyProtection="1">
      <alignment horizontal="left" wrapText="1"/>
      <protection locked="0"/>
    </xf>
    <xf numFmtId="0" fontId="0" fillId="11" borderId="28" xfId="0" applyNumberFormat="1" applyFill="1" applyBorder="1" applyAlignment="1" applyProtection="1">
      <alignment horizontal="left"/>
      <protection locked="0"/>
    </xf>
    <xf numFmtId="0" fontId="0" fillId="11" borderId="29" xfId="0" applyNumberFormat="1" applyFill="1" applyBorder="1" applyAlignment="1" applyProtection="1">
      <alignment horizontal="left"/>
      <protection locked="0"/>
    </xf>
    <xf numFmtId="0" fontId="3" fillId="5" borderId="8" xfId="0" applyFont="1" applyFill="1" applyBorder="1" applyAlignment="1">
      <alignment horizontal="center"/>
    </xf>
    <xf numFmtId="0" fontId="3" fillId="5" borderId="1" xfId="0" applyFont="1" applyFill="1" applyBorder="1" applyAlignment="1">
      <alignment horizontal="center"/>
    </xf>
    <xf numFmtId="0" fontId="3" fillId="5" borderId="7" xfId="0" applyFont="1" applyFill="1" applyBorder="1" applyAlignment="1">
      <alignment horizontal="center"/>
    </xf>
    <xf numFmtId="0" fontId="0" fillId="0" borderId="0" xfId="0" applyBorder="1" applyAlignment="1">
      <alignment horizontal="center"/>
    </xf>
    <xf numFmtId="0" fontId="0" fillId="11" borderId="24" xfId="0" applyNumberFormat="1" applyFill="1" applyBorder="1" applyAlignment="1" applyProtection="1">
      <alignment horizontal="left"/>
      <protection locked="0"/>
    </xf>
    <xf numFmtId="0" fontId="0" fillId="11" borderId="25" xfId="0" applyNumberFormat="1" applyFill="1" applyBorder="1" applyAlignment="1" applyProtection="1">
      <alignment horizontal="left"/>
      <protection locked="0"/>
    </xf>
    <xf numFmtId="0" fontId="6" fillId="11" borderId="21" xfId="147" applyNumberFormat="1" applyFill="1" applyBorder="1" applyAlignment="1" applyProtection="1">
      <alignment horizontal="left"/>
      <protection locked="0"/>
    </xf>
    <xf numFmtId="0" fontId="0" fillId="11" borderId="21" xfId="0" applyNumberFormat="1" applyFill="1" applyBorder="1" applyAlignment="1" applyProtection="1">
      <alignment horizontal="left"/>
      <protection locked="0"/>
    </xf>
    <xf numFmtId="0" fontId="0" fillId="11" borderId="26" xfId="0" applyNumberFormat="1" applyFill="1" applyBorder="1" applyAlignment="1" applyProtection="1">
      <alignment horizontal="left"/>
      <protection locked="0"/>
    </xf>
    <xf numFmtId="49" fontId="0" fillId="11" borderId="24" xfId="0" applyNumberFormat="1" applyFill="1" applyBorder="1" applyAlignment="1" applyProtection="1">
      <alignment horizontal="left"/>
      <protection locked="0"/>
    </xf>
    <xf numFmtId="49" fontId="6" fillId="11" borderId="21" xfId="147" applyNumberFormat="1" applyFill="1" applyBorder="1" applyAlignment="1" applyProtection="1">
      <alignment horizontal="left"/>
      <protection locked="0"/>
    </xf>
    <xf numFmtId="0" fontId="0" fillId="11" borderId="21" xfId="0" applyNumberFormat="1" applyFill="1" applyBorder="1" applyAlignment="1">
      <alignment horizontal="left"/>
    </xf>
    <xf numFmtId="0" fontId="5" fillId="5" borderId="10" xfId="0" applyFont="1" applyFill="1" applyBorder="1" applyAlignment="1">
      <alignment horizontal="center"/>
    </xf>
    <xf numFmtId="0" fontId="0" fillId="0" borderId="10" xfId="0" applyBorder="1" applyAlignment="1">
      <alignment horizontal="center"/>
    </xf>
    <xf numFmtId="0" fontId="5" fillId="5" borderId="23" xfId="0" applyFont="1" applyFill="1" applyBorder="1" applyAlignment="1">
      <alignment horizontal="left"/>
    </xf>
    <xf numFmtId="0" fontId="5" fillId="5" borderId="24" xfId="0" applyFont="1" applyFill="1" applyBorder="1" applyAlignment="1">
      <alignment horizontal="left"/>
    </xf>
    <xf numFmtId="0" fontId="5" fillId="5" borderId="22" xfId="0" applyFont="1" applyFill="1" applyBorder="1" applyAlignment="1">
      <alignment horizontal="left"/>
    </xf>
    <xf numFmtId="0" fontId="5" fillId="5" borderId="11" xfId="0" applyFont="1" applyFill="1" applyBorder="1" applyAlignment="1">
      <alignment horizontal="center"/>
    </xf>
    <xf numFmtId="0" fontId="5" fillId="5" borderId="27" xfId="0" applyFont="1" applyFill="1" applyBorder="1" applyAlignment="1">
      <alignment horizontal="left"/>
    </xf>
    <xf numFmtId="0" fontId="15" fillId="4" borderId="3" xfId="0" applyFont="1" applyFill="1" applyBorder="1" applyAlignment="1">
      <alignment horizontal="left"/>
    </xf>
    <xf numFmtId="0" fontId="15" fillId="4" borderId="0" xfId="0" applyFont="1" applyFill="1" applyBorder="1" applyAlignment="1">
      <alignment horizontal="left"/>
    </xf>
    <xf numFmtId="0" fontId="15" fillId="4" borderId="6" xfId="0" applyFont="1" applyFill="1" applyBorder="1" applyAlignment="1">
      <alignment horizontal="left"/>
    </xf>
    <xf numFmtId="0" fontId="5" fillId="2" borderId="33" xfId="0" applyFont="1" applyFill="1" applyBorder="1" applyAlignment="1">
      <alignment horizontal="left"/>
    </xf>
    <xf numFmtId="0" fontId="5" fillId="2" borderId="36" xfId="0" applyFont="1" applyFill="1" applyBorder="1" applyAlignment="1">
      <alignment horizontal="left"/>
    </xf>
    <xf numFmtId="0" fontId="15" fillId="4" borderId="9" xfId="0" applyFont="1" applyFill="1" applyBorder="1" applyAlignment="1">
      <alignment horizontal="left"/>
    </xf>
    <xf numFmtId="0" fontId="15" fillId="4" borderId="10" xfId="0" applyFont="1" applyFill="1" applyBorder="1" applyAlignment="1">
      <alignment horizontal="left"/>
    </xf>
    <xf numFmtId="0" fontId="5" fillId="2" borderId="9" xfId="0" applyFont="1" applyFill="1" applyBorder="1" applyAlignment="1">
      <alignment horizontal="left"/>
    </xf>
    <xf numFmtId="0" fontId="5" fillId="2" borderId="10" xfId="0" applyFont="1" applyFill="1" applyBorder="1" applyAlignment="1">
      <alignment horizontal="left"/>
    </xf>
    <xf numFmtId="0" fontId="5" fillId="2" borderId="11" xfId="0" applyFont="1" applyFill="1" applyBorder="1" applyAlignment="1">
      <alignment horizontal="left"/>
    </xf>
    <xf numFmtId="0" fontId="15" fillId="4" borderId="30" xfId="0" applyFont="1" applyFill="1" applyBorder="1" applyAlignment="1">
      <alignment horizontal="left"/>
    </xf>
    <xf numFmtId="0" fontId="15" fillId="4" borderId="31" xfId="0" applyFont="1" applyFill="1" applyBorder="1" applyAlignment="1">
      <alignment horizontal="left"/>
    </xf>
    <xf numFmtId="49" fontId="0" fillId="11" borderId="22" xfId="0" applyNumberFormat="1" applyFill="1" applyBorder="1" applyAlignment="1">
      <alignment horizontal="left"/>
    </xf>
    <xf numFmtId="49" fontId="0" fillId="11" borderId="21" xfId="0" applyNumberFormat="1" applyFill="1" applyBorder="1" applyAlignment="1">
      <alignment horizontal="left"/>
    </xf>
    <xf numFmtId="0" fontId="10" fillId="5" borderId="9" xfId="0" applyFont="1" applyFill="1" applyBorder="1" applyAlignment="1">
      <alignment horizontal="center"/>
    </xf>
    <xf numFmtId="0" fontId="10" fillId="5" borderId="10" xfId="0" applyFont="1" applyFill="1" applyBorder="1" applyAlignment="1">
      <alignment horizontal="center"/>
    </xf>
    <xf numFmtId="0" fontId="10" fillId="5" borderId="44" xfId="0" applyFont="1" applyFill="1" applyBorder="1" applyAlignment="1">
      <alignment horizontal="center"/>
    </xf>
    <xf numFmtId="0" fontId="10" fillId="5" borderId="39" xfId="0" applyFont="1" applyFill="1" applyBorder="1" applyAlignment="1">
      <alignment horizontal="center"/>
    </xf>
    <xf numFmtId="0" fontId="10" fillId="5" borderId="0" xfId="0" applyFont="1" applyFill="1" applyBorder="1" applyAlignment="1">
      <alignment horizontal="center"/>
    </xf>
    <xf numFmtId="0" fontId="10" fillId="5" borderId="6" xfId="0" applyFont="1" applyFill="1" applyBorder="1" applyAlignment="1">
      <alignment horizontal="center"/>
    </xf>
    <xf numFmtId="0" fontId="5" fillId="5" borderId="12" xfId="0" applyFont="1" applyFill="1" applyBorder="1" applyAlignment="1">
      <alignment horizontal="right"/>
    </xf>
    <xf numFmtId="0" fontId="5" fillId="5" borderId="13" xfId="0" applyFont="1" applyFill="1" applyBorder="1" applyAlignment="1">
      <alignment horizontal="right"/>
    </xf>
    <xf numFmtId="0" fontId="5" fillId="5" borderId="45" xfId="0" applyFont="1" applyFill="1" applyBorder="1" applyAlignment="1">
      <alignment horizontal="right"/>
    </xf>
    <xf numFmtId="0" fontId="0" fillId="11" borderId="39" xfId="0" applyNumberFormat="1" applyFill="1" applyBorder="1" applyAlignment="1" applyProtection="1">
      <alignment horizontal="left" vertical="top" wrapText="1"/>
      <protection locked="0"/>
    </xf>
    <xf numFmtId="0" fontId="0" fillId="11" borderId="0" xfId="0" applyNumberFormat="1" applyFill="1" applyBorder="1" applyAlignment="1" applyProtection="1">
      <alignment horizontal="left" vertical="top" wrapText="1"/>
      <protection locked="0"/>
    </xf>
    <xf numFmtId="0" fontId="0" fillId="11" borderId="40" xfId="0" applyNumberFormat="1" applyFill="1" applyBorder="1" applyAlignment="1" applyProtection="1">
      <alignment horizontal="left" vertical="top" wrapText="1"/>
      <protection locked="0"/>
    </xf>
    <xf numFmtId="0" fontId="0" fillId="11" borderId="12" xfId="0" applyNumberFormat="1" applyFill="1" applyBorder="1" applyAlignment="1" applyProtection="1">
      <alignment horizontal="left" vertical="top" wrapText="1"/>
      <protection locked="0"/>
    </xf>
    <xf numFmtId="0" fontId="0" fillId="11" borderId="13" xfId="0" applyNumberFormat="1" applyFill="1" applyBorder="1" applyAlignment="1" applyProtection="1">
      <alignment horizontal="left" vertical="top" wrapText="1"/>
      <protection locked="0"/>
    </xf>
    <xf numFmtId="0" fontId="0" fillId="11" borderId="14" xfId="0" applyNumberFormat="1" applyFill="1" applyBorder="1" applyAlignment="1" applyProtection="1">
      <alignment horizontal="left" vertical="top" wrapText="1"/>
      <protection locked="0"/>
    </xf>
    <xf numFmtId="0" fontId="5" fillId="2" borderId="9" xfId="0" applyFont="1" applyFill="1" applyBorder="1" applyAlignment="1">
      <alignment horizontal="center"/>
    </xf>
    <xf numFmtId="0" fontId="5" fillId="2" borderId="10" xfId="0" applyFont="1" applyFill="1" applyBorder="1" applyAlignment="1">
      <alignment horizontal="center"/>
    </xf>
    <xf numFmtId="0" fontId="0" fillId="0" borderId="21" xfId="0" applyFill="1" applyBorder="1" applyAlignment="1">
      <alignment horizontal="right"/>
    </xf>
    <xf numFmtId="0" fontId="5" fillId="0" borderId="27" xfId="0" applyFont="1" applyFill="1" applyBorder="1" applyAlignment="1">
      <alignment horizontal="right"/>
    </xf>
    <xf numFmtId="0" fontId="5" fillId="0" borderId="28" xfId="0" applyFont="1" applyFill="1" applyBorder="1" applyAlignment="1">
      <alignment horizontal="right"/>
    </xf>
    <xf numFmtId="0" fontId="0" fillId="0" borderId="22" xfId="0" applyBorder="1" applyAlignment="1">
      <alignment horizontal="right"/>
    </xf>
    <xf numFmtId="0" fontId="5" fillId="0" borderId="19" xfId="0" applyNumberFormat="1" applyFont="1" applyFill="1" applyBorder="1" applyAlignment="1" applyProtection="1">
      <alignment horizontal="left"/>
    </xf>
    <xf numFmtId="0" fontId="5" fillId="0" borderId="15" xfId="0" applyNumberFormat="1" applyFont="1" applyFill="1" applyBorder="1" applyAlignment="1" applyProtection="1">
      <alignment horizontal="left"/>
    </xf>
    <xf numFmtId="0" fontId="5" fillId="0" borderId="16" xfId="0" applyNumberFormat="1" applyFont="1" applyFill="1" applyBorder="1" applyAlignment="1" applyProtection="1">
      <alignment horizontal="left"/>
    </xf>
    <xf numFmtId="49" fontId="0" fillId="11" borderId="20" xfId="0" applyNumberFormat="1" applyFill="1" applyBorder="1" applyAlignment="1">
      <alignment horizontal="left"/>
    </xf>
    <xf numFmtId="0" fontId="0" fillId="11" borderId="4" xfId="0" applyFill="1" applyBorder="1" applyAlignment="1">
      <alignment horizontal="left"/>
    </xf>
    <xf numFmtId="0" fontId="0" fillId="11" borderId="2" xfId="0" applyFill="1" applyBorder="1" applyAlignment="1">
      <alignment horizontal="left"/>
    </xf>
    <xf numFmtId="164" fontId="11" fillId="9" borderId="21" xfId="0" applyNumberFormat="1" applyFont="1" applyFill="1" applyBorder="1" applyAlignment="1" applyProtection="1">
      <alignment horizontal="left"/>
    </xf>
    <xf numFmtId="0" fontId="11" fillId="9" borderId="21" xfId="0" applyFont="1" applyFill="1" applyBorder="1" applyAlignment="1">
      <alignment horizontal="left"/>
    </xf>
    <xf numFmtId="0" fontId="11" fillId="9" borderId="26" xfId="0" applyFont="1" applyFill="1" applyBorder="1" applyAlignment="1">
      <alignment horizontal="left"/>
    </xf>
    <xf numFmtId="0" fontId="5" fillId="0" borderId="12" xfId="0" applyFont="1" applyFill="1" applyBorder="1" applyAlignment="1">
      <alignment horizontal="right"/>
    </xf>
    <xf numFmtId="0" fontId="5" fillId="0" borderId="13" xfId="0" applyFont="1" applyFill="1" applyBorder="1" applyAlignment="1">
      <alignment horizontal="right"/>
    </xf>
    <xf numFmtId="0" fontId="14" fillId="4" borderId="12" xfId="0" applyFont="1" applyFill="1" applyBorder="1" applyAlignment="1">
      <alignment horizontal="left"/>
    </xf>
    <xf numFmtId="0" fontId="14" fillId="4" borderId="13" xfId="0" applyFont="1" applyFill="1" applyBorder="1" applyAlignment="1">
      <alignment horizontal="left"/>
    </xf>
    <xf numFmtId="49" fontId="0" fillId="10" borderId="24" xfId="0" applyNumberFormat="1" applyFill="1" applyBorder="1" applyAlignment="1" applyProtection="1">
      <alignment horizontal="left" wrapText="1"/>
      <protection locked="0"/>
    </xf>
    <xf numFmtId="0" fontId="0" fillId="10" borderId="24" xfId="0" applyNumberFormat="1" applyFill="1" applyBorder="1" applyAlignment="1" applyProtection="1">
      <alignment horizontal="left" wrapText="1"/>
      <protection locked="0"/>
    </xf>
    <xf numFmtId="0" fontId="0" fillId="10" borderId="25" xfId="0" applyNumberFormat="1" applyFill="1" applyBorder="1" applyAlignment="1" applyProtection="1">
      <alignment horizontal="left" wrapText="1"/>
      <protection locked="0"/>
    </xf>
    <xf numFmtId="49" fontId="0" fillId="10" borderId="21" xfId="0" applyNumberFormat="1" applyFill="1" applyBorder="1" applyAlignment="1" applyProtection="1">
      <alignment horizontal="left"/>
      <protection locked="0"/>
    </xf>
    <xf numFmtId="0" fontId="0" fillId="10" borderId="21" xfId="0" applyNumberFormat="1" applyFill="1" applyBorder="1" applyAlignment="1" applyProtection="1">
      <alignment horizontal="left"/>
      <protection locked="0"/>
    </xf>
    <xf numFmtId="0" fontId="0" fillId="10" borderId="21" xfId="0" quotePrefix="1" applyFill="1" applyBorder="1" applyAlignment="1" applyProtection="1">
      <alignment horizontal="left"/>
    </xf>
    <xf numFmtId="0" fontId="0" fillId="10" borderId="21" xfId="0" applyFill="1" applyBorder="1" applyAlignment="1" applyProtection="1">
      <alignment horizontal="left"/>
    </xf>
    <xf numFmtId="0" fontId="0" fillId="10" borderId="26" xfId="0" applyFill="1" applyBorder="1" applyAlignment="1" applyProtection="1">
      <alignment horizontal="left"/>
    </xf>
    <xf numFmtId="165" fontId="0" fillId="11" borderId="19" xfId="0" applyNumberFormat="1" applyFill="1" applyBorder="1" applyAlignment="1" applyProtection="1">
      <alignment horizontal="left" wrapText="1"/>
      <protection locked="0"/>
    </xf>
    <xf numFmtId="165" fontId="0" fillId="11" borderId="15" xfId="0" applyNumberFormat="1" applyFill="1" applyBorder="1" applyAlignment="1" applyProtection="1">
      <alignment horizontal="left" wrapText="1"/>
      <protection locked="0"/>
    </xf>
    <xf numFmtId="165" fontId="0" fillId="11" borderId="16" xfId="0" applyNumberFormat="1" applyFill="1" applyBorder="1" applyAlignment="1" applyProtection="1">
      <alignment horizontal="left" wrapText="1"/>
      <protection locked="0"/>
    </xf>
    <xf numFmtId="49" fontId="0" fillId="10" borderId="24" xfId="0" applyNumberFormat="1" applyFill="1" applyBorder="1" applyAlignment="1" applyProtection="1">
      <alignment horizontal="left"/>
      <protection locked="0"/>
    </xf>
    <xf numFmtId="0" fontId="0" fillId="10" borderId="24" xfId="0" applyNumberFormat="1" applyFill="1" applyBorder="1" applyAlignment="1" applyProtection="1">
      <alignment horizontal="left"/>
      <protection locked="0"/>
    </xf>
    <xf numFmtId="0" fontId="0" fillId="10" borderId="25" xfId="0" applyNumberFormat="1" applyFill="1" applyBorder="1" applyAlignment="1" applyProtection="1">
      <alignment horizontal="left"/>
      <protection locked="0"/>
    </xf>
    <xf numFmtId="0" fontId="0" fillId="10" borderId="21" xfId="0" applyNumberFormat="1" applyFill="1" applyBorder="1" applyAlignment="1">
      <alignment horizontal="left"/>
    </xf>
    <xf numFmtId="0" fontId="0" fillId="10" borderId="26" xfId="0" applyNumberFormat="1" applyFill="1" applyBorder="1" applyAlignment="1" applyProtection="1">
      <alignment horizontal="left"/>
      <protection locked="0"/>
    </xf>
    <xf numFmtId="49" fontId="0" fillId="10" borderId="28" xfId="0" applyNumberFormat="1" applyFill="1" applyBorder="1" applyAlignment="1" applyProtection="1">
      <alignment horizontal="left"/>
      <protection locked="0"/>
    </xf>
    <xf numFmtId="0" fontId="0" fillId="10" borderId="28" xfId="0" applyNumberFormat="1" applyFill="1" applyBorder="1" applyAlignment="1" applyProtection="1">
      <alignment horizontal="left"/>
      <protection locked="0"/>
    </xf>
    <xf numFmtId="0" fontId="0" fillId="10" borderId="28" xfId="0" applyNumberFormat="1" applyFill="1" applyBorder="1" applyAlignment="1">
      <alignment horizontal="left"/>
    </xf>
    <xf numFmtId="0" fontId="0" fillId="10" borderId="29" xfId="0" applyNumberFormat="1" applyFill="1" applyBorder="1" applyAlignment="1" applyProtection="1">
      <alignment horizontal="left"/>
      <protection locked="0"/>
    </xf>
    <xf numFmtId="0" fontId="15" fillId="4" borderId="32" xfId="0" applyFont="1" applyFill="1" applyBorder="1" applyAlignment="1">
      <alignment horizontal="left"/>
    </xf>
    <xf numFmtId="0" fontId="15" fillId="4" borderId="33" xfId="0" applyFont="1" applyFill="1" applyBorder="1" applyAlignment="1">
      <alignment horizontal="left"/>
    </xf>
    <xf numFmtId="0" fontId="15" fillId="4" borderId="34" xfId="0" applyFont="1" applyFill="1" applyBorder="1" applyAlignment="1">
      <alignment horizontal="left"/>
    </xf>
    <xf numFmtId="0" fontId="0" fillId="9" borderId="33" xfId="0" applyFill="1" applyBorder="1" applyAlignment="1" applyProtection="1">
      <alignment horizontal="left"/>
    </xf>
    <xf numFmtId="0" fontId="0" fillId="9" borderId="36" xfId="0" applyFill="1" applyBorder="1" applyAlignment="1" applyProtection="1">
      <alignment horizontal="left"/>
    </xf>
    <xf numFmtId="0" fontId="0" fillId="8" borderId="39" xfId="0" applyNumberFormat="1" applyFill="1" applyBorder="1" applyAlignment="1" applyProtection="1">
      <alignment horizontal="left" vertical="top" wrapText="1"/>
      <protection locked="0"/>
    </xf>
    <xf numFmtId="0" fontId="0" fillId="8" borderId="0" xfId="0" applyNumberFormat="1" applyFill="1" applyBorder="1" applyAlignment="1" applyProtection="1">
      <alignment horizontal="left" vertical="top" wrapText="1"/>
      <protection locked="0"/>
    </xf>
    <xf numFmtId="0" fontId="0" fillId="8" borderId="40" xfId="0" applyNumberFormat="1" applyFill="1" applyBorder="1" applyAlignment="1" applyProtection="1">
      <alignment horizontal="left" vertical="top" wrapText="1"/>
      <protection locked="0"/>
    </xf>
    <xf numFmtId="0" fontId="0" fillId="8" borderId="12" xfId="0" applyNumberFormat="1" applyFill="1" applyBorder="1" applyAlignment="1" applyProtection="1">
      <alignment horizontal="left" vertical="top" wrapText="1"/>
      <protection locked="0"/>
    </xf>
    <xf numFmtId="0" fontId="0" fillId="8" borderId="13" xfId="0" applyNumberFormat="1" applyFill="1" applyBorder="1" applyAlignment="1" applyProtection="1">
      <alignment horizontal="left" vertical="top" wrapText="1"/>
      <protection locked="0"/>
    </xf>
    <xf numFmtId="0" fontId="0" fillId="8" borderId="14" xfId="0" applyNumberFormat="1" applyFill="1" applyBorder="1" applyAlignment="1" applyProtection="1">
      <alignment horizontal="left" vertical="top" wrapText="1"/>
      <protection locked="0"/>
    </xf>
    <xf numFmtId="0" fontId="11" fillId="0" borderId="21" xfId="0" applyFont="1" applyFill="1" applyBorder="1" applyAlignment="1">
      <alignment horizontal="left"/>
    </xf>
    <xf numFmtId="0" fontId="11" fillId="0" borderId="21" xfId="0" applyFont="1" applyBorder="1" applyAlignment="1">
      <alignment horizontal="left"/>
    </xf>
    <xf numFmtId="0" fontId="11" fillId="0" borderId="24" xfId="0" applyFont="1" applyFill="1" applyBorder="1" applyAlignment="1">
      <alignment horizontal="left"/>
    </xf>
    <xf numFmtId="49" fontId="0" fillId="0" borderId="20" xfId="0" applyNumberFormat="1" applyFill="1" applyBorder="1" applyAlignment="1">
      <alignment horizontal="left"/>
    </xf>
    <xf numFmtId="0" fontId="0" fillId="0" borderId="4" xfId="0" applyFill="1" applyBorder="1" applyAlignment="1">
      <alignment horizontal="left"/>
    </xf>
    <xf numFmtId="49" fontId="0" fillId="0" borderId="21" xfId="0" applyNumberFormat="1" applyFill="1" applyBorder="1" applyAlignment="1">
      <alignment horizontal="left"/>
    </xf>
    <xf numFmtId="0" fontId="0" fillId="0" borderId="21" xfId="0" applyFill="1" applyBorder="1" applyAlignment="1">
      <alignment horizontal="left"/>
    </xf>
    <xf numFmtId="0" fontId="0" fillId="0" borderId="0" xfId="0" applyFill="1" applyBorder="1" applyAlignment="1">
      <alignment horizontal="right"/>
    </xf>
    <xf numFmtId="164" fontId="0" fillId="0" borderId="0" xfId="0" applyNumberFormat="1" applyFill="1" applyBorder="1" applyAlignment="1" applyProtection="1">
      <alignment horizontal="left"/>
    </xf>
    <xf numFmtId="0" fontId="0" fillId="0" borderId="0" xfId="0" applyFill="1" applyBorder="1" applyAlignment="1">
      <alignment horizontal="left"/>
    </xf>
    <xf numFmtId="0" fontId="15" fillId="4" borderId="30" xfId="0" applyFont="1" applyFill="1" applyBorder="1" applyAlignment="1">
      <alignment horizontal="center"/>
    </xf>
    <xf numFmtId="0" fontId="15" fillId="4" borderId="31" xfId="0" applyFont="1" applyFill="1" applyBorder="1" applyAlignment="1">
      <alignment horizontal="center"/>
    </xf>
    <xf numFmtId="0" fontId="15" fillId="4" borderId="42" xfId="0" applyFont="1" applyFill="1" applyBorder="1" applyAlignment="1">
      <alignment horizontal="center"/>
    </xf>
    <xf numFmtId="0" fontId="5" fillId="2" borderId="32" xfId="0" applyFont="1" applyFill="1" applyBorder="1" applyAlignment="1">
      <alignment horizontal="center"/>
    </xf>
    <xf numFmtId="0" fontId="5" fillId="2" borderId="33" xfId="0" applyFont="1" applyFill="1" applyBorder="1" applyAlignment="1">
      <alignment horizontal="center"/>
    </xf>
    <xf numFmtId="0" fontId="5" fillId="0" borderId="0" xfId="0" applyFont="1" applyFill="1" applyBorder="1" applyAlignment="1">
      <alignment horizontal="center"/>
    </xf>
    <xf numFmtId="0" fontId="5" fillId="2" borderId="37" xfId="0" applyFont="1" applyFill="1" applyBorder="1" applyAlignment="1">
      <alignment horizontal="left"/>
    </xf>
    <xf numFmtId="0" fontId="5" fillId="2" borderId="1" xfId="0" applyFont="1" applyFill="1" applyBorder="1" applyAlignment="1">
      <alignment horizontal="left"/>
    </xf>
    <xf numFmtId="0" fontId="5" fillId="2" borderId="38" xfId="0" applyFont="1" applyFill="1" applyBorder="1" applyAlignment="1">
      <alignment horizontal="left"/>
    </xf>
    <xf numFmtId="0" fontId="0" fillId="11" borderId="9" xfId="0" applyNumberFormat="1" applyFill="1" applyBorder="1" applyAlignment="1" applyProtection="1">
      <alignment horizontal="left" vertical="top" wrapText="1"/>
      <protection locked="0"/>
    </xf>
    <xf numFmtId="0" fontId="0" fillId="11" borderId="10" xfId="0" applyNumberFormat="1" applyFill="1" applyBorder="1" applyAlignment="1" applyProtection="1">
      <alignment horizontal="left" vertical="top" wrapText="1"/>
      <protection locked="0"/>
    </xf>
    <xf numFmtId="0" fontId="0" fillId="11" borderId="11" xfId="0" applyNumberFormat="1" applyFill="1" applyBorder="1" applyAlignment="1" applyProtection="1">
      <alignment horizontal="left" vertical="top" wrapText="1"/>
      <protection locked="0"/>
    </xf>
    <xf numFmtId="0" fontId="11" fillId="0" borderId="31" xfId="0" applyNumberFormat="1" applyFont="1" applyFill="1" applyBorder="1" applyAlignment="1" applyProtection="1">
      <alignment horizontal="left" vertical="top"/>
      <protection locked="0"/>
    </xf>
    <xf numFmtId="49" fontId="11" fillId="0" borderId="37" xfId="0" applyNumberFormat="1" applyFont="1" applyFill="1" applyBorder="1" applyAlignment="1">
      <alignment horizontal="left"/>
    </xf>
    <xf numFmtId="0" fontId="11" fillId="0" borderId="1" xfId="0" applyFont="1" applyFill="1" applyBorder="1" applyAlignment="1">
      <alignment horizontal="left"/>
    </xf>
    <xf numFmtId="49" fontId="0" fillId="0" borderId="4" xfId="0" applyNumberFormat="1" applyFill="1" applyBorder="1" applyAlignment="1">
      <alignment horizontal="left"/>
    </xf>
    <xf numFmtId="0" fontId="20" fillId="0" borderId="0" xfId="0" applyFont="1"/>
    <xf numFmtId="0" fontId="21" fillId="0" borderId="0" xfId="0" applyFont="1"/>
  </cellXfs>
  <cellStyles count="148">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64304</xdr:rowOff>
    </xdr:from>
    <xdr:to>
      <xdr:col>2</xdr:col>
      <xdr:colOff>1136650</xdr:colOff>
      <xdr:row>1</xdr:row>
      <xdr:rowOff>150664</xdr:rowOff>
    </xdr:to>
    <xdr:pic>
      <xdr:nvPicPr>
        <xdr:cNvPr id="4" name="Picture 3">
          <a:extLst>
            <a:ext uri="{FF2B5EF4-FFF2-40B4-BE49-F238E27FC236}">
              <a16:creationId xmlns:a16="http://schemas.microsoft.com/office/drawing/2014/main" id="{4B5E510F-E1CD-420F-935E-99F26B6FF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4304"/>
          <a:ext cx="1574800" cy="3149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2</xdr:col>
      <xdr:colOff>114300</xdr:colOff>
      <xdr:row>1</xdr:row>
      <xdr:rowOff>144780</xdr:rowOff>
    </xdr:to>
    <xdr:pic>
      <xdr:nvPicPr>
        <xdr:cNvPr id="3" name="Picture 2">
          <a:extLst>
            <a:ext uri="{FF2B5EF4-FFF2-40B4-BE49-F238E27FC236}">
              <a16:creationId xmlns:a16="http://schemas.microsoft.com/office/drawing/2014/main" id="{FE0183CF-E24C-4CEB-AE57-3D08C49879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6675"/>
          <a:ext cx="1581150" cy="3162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2</xdr:col>
      <xdr:colOff>114300</xdr:colOff>
      <xdr:row>2</xdr:row>
      <xdr:rowOff>11769</xdr:rowOff>
    </xdr:to>
    <xdr:pic>
      <xdr:nvPicPr>
        <xdr:cNvPr id="3" name="Picture 2">
          <a:extLst>
            <a:ext uri="{FF2B5EF4-FFF2-40B4-BE49-F238E27FC236}">
              <a16:creationId xmlns:a16="http://schemas.microsoft.com/office/drawing/2014/main" id="{DB899C04-B704-48A6-A862-272BE8CC5255}"/>
            </a:ext>
          </a:extLst>
        </xdr:cNvPr>
        <xdr:cNvPicPr>
          <a:picLocks noChangeAspect="1"/>
        </xdr:cNvPicPr>
      </xdr:nvPicPr>
      <xdr:blipFill>
        <a:blip xmlns:r="http://schemas.openxmlformats.org/officeDocument/2006/relationships" r:embed="rId1"/>
        <a:stretch>
          <a:fillRect/>
        </a:stretch>
      </xdr:blipFill>
      <xdr:spPr>
        <a:xfrm>
          <a:off x="0" y="25400"/>
          <a:ext cx="1574800" cy="4435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srullah/Dropbox/Professional@desktop/IEEE@desktop/PACE/FORMS%20and%20PROCESS/2018/2017%20PACE%20Project%20Report%20Rev%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sheetName val="Regions-Sections-Areas"/>
      <sheetName val="Societies"/>
      <sheetName val="Project Types"/>
    </sheetNames>
    <sheetDataSet>
      <sheetData sheetId="0"/>
      <sheetData sheetId="1">
        <row r="2">
          <cell r="G2" t="str">
            <v>One</v>
          </cell>
        </row>
        <row r="3">
          <cell r="G3" t="str">
            <v>Two</v>
          </cell>
        </row>
        <row r="4">
          <cell r="G4" t="str">
            <v>Three</v>
          </cell>
        </row>
        <row r="5">
          <cell r="G5" t="str">
            <v>Four</v>
          </cell>
        </row>
        <row r="6">
          <cell r="G6" t="str">
            <v>Five</v>
          </cell>
        </row>
        <row r="7">
          <cell r="G7" t="str">
            <v>Six</v>
          </cell>
        </row>
      </sheetData>
      <sheetData sheetId="2"/>
      <sheetData sheetId="3">
        <row r="1">
          <cell r="A1" t="str">
            <v>Employment Assistance Activities</v>
          </cell>
          <cell r="B1" t="str">
            <v>Yes</v>
          </cell>
        </row>
        <row r="2">
          <cell r="A2" t="str">
            <v>Career Development Activities</v>
          </cell>
          <cell r="B2" t="str">
            <v>No</v>
          </cell>
        </row>
        <row r="3">
          <cell r="A3" t="str">
            <v>Student Professional Awareness (SPAx)</v>
          </cell>
        </row>
        <row r="4">
          <cell r="A4" t="str">
            <v>K-12 STEM Education Activities</v>
          </cell>
        </row>
        <row r="5">
          <cell r="A5" t="str">
            <v>Government Activities</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eeeusa.org/volunteers/pace/contacts.a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
  <sheetViews>
    <sheetView showGridLines="0" tabSelected="1" workbookViewId="0">
      <selection activeCell="C15" sqref="C15"/>
    </sheetView>
  </sheetViews>
  <sheetFormatPr baseColWidth="10" defaultColWidth="8.83203125" defaultRowHeight="16"/>
  <cols>
    <col min="1" max="1" width="3.1640625" style="50" customWidth="1"/>
    <col min="2" max="2" width="2.5" style="94" bestFit="1" customWidth="1"/>
    <col min="3" max="3" width="86.33203125" customWidth="1"/>
  </cols>
  <sheetData>
    <row r="1" spans="1:12" ht="18" customHeight="1">
      <c r="C1" s="96" t="s">
        <v>294</v>
      </c>
      <c r="D1" s="92"/>
      <c r="E1" s="92"/>
      <c r="F1" s="92"/>
      <c r="G1" s="92"/>
      <c r="H1" s="92"/>
      <c r="I1" s="92"/>
      <c r="J1" s="92"/>
      <c r="K1" s="92"/>
      <c r="L1" s="92"/>
    </row>
    <row r="2" spans="1:12" ht="18" customHeight="1">
      <c r="C2" s="96" t="s">
        <v>347</v>
      </c>
      <c r="D2" s="92"/>
      <c r="E2" s="92"/>
      <c r="F2" s="92"/>
      <c r="G2" s="92"/>
      <c r="H2" s="92"/>
      <c r="I2" s="92"/>
      <c r="J2" s="92"/>
      <c r="K2" s="92"/>
      <c r="L2" s="92"/>
    </row>
    <row r="4" spans="1:12" s="93" customFormat="1" ht="51.5" customHeight="1">
      <c r="A4" s="99" t="s">
        <v>331</v>
      </c>
      <c r="B4" s="97"/>
      <c r="C4" s="98" t="s">
        <v>335</v>
      </c>
    </row>
    <row r="5" spans="1:12" ht="91" customHeight="1">
      <c r="A5" s="99" t="s">
        <v>332</v>
      </c>
      <c r="B5" s="97"/>
      <c r="C5" s="98" t="s">
        <v>356</v>
      </c>
    </row>
    <row r="6" spans="1:12" ht="19.5" customHeight="1">
      <c r="A6" s="99" t="s">
        <v>333</v>
      </c>
      <c r="B6" s="97" t="s">
        <v>326</v>
      </c>
      <c r="C6" s="98" t="s">
        <v>329</v>
      </c>
    </row>
    <row r="7" spans="1:12" ht="48">
      <c r="A7" s="99"/>
      <c r="B7" s="97" t="s">
        <v>327</v>
      </c>
      <c r="C7" s="98" t="s">
        <v>330</v>
      </c>
    </row>
    <row r="8" spans="1:12" ht="32">
      <c r="A8" s="99"/>
      <c r="B8" s="97" t="s">
        <v>328</v>
      </c>
      <c r="C8" s="98" t="s">
        <v>336</v>
      </c>
    </row>
    <row r="9" spans="1:12" ht="49" customHeight="1">
      <c r="A9" s="99" t="s">
        <v>338</v>
      </c>
      <c r="B9" s="95"/>
      <c r="C9" s="100" t="s">
        <v>357</v>
      </c>
    </row>
    <row r="10" spans="1:12">
      <c r="A10" s="99" t="s">
        <v>355</v>
      </c>
      <c r="B10" s="95"/>
      <c r="C10" s="100" t="s">
        <v>339</v>
      </c>
    </row>
    <row r="11" spans="1:12">
      <c r="A11" s="99"/>
      <c r="B11" s="95"/>
      <c r="C11" s="101" t="s">
        <v>334</v>
      </c>
    </row>
    <row r="12" spans="1:12">
      <c r="A12" s="99" t="s">
        <v>367</v>
      </c>
      <c r="B12" s="95"/>
      <c r="C12" s="100" t="s">
        <v>368</v>
      </c>
    </row>
    <row r="13" spans="1:12" ht="19">
      <c r="A13" s="99"/>
      <c r="B13" s="95"/>
      <c r="C13" s="291" t="s">
        <v>371</v>
      </c>
    </row>
    <row r="14" spans="1:12">
      <c r="C14" s="100" t="s">
        <v>372</v>
      </c>
    </row>
    <row r="15" spans="1:12" ht="17">
      <c r="C15" s="290"/>
    </row>
  </sheetData>
  <hyperlinks>
    <hyperlink ref="C11"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3"/>
  <sheetViews>
    <sheetView showGridLines="0" topLeftCell="A23" zoomScaleNormal="100" workbookViewId="0">
      <selection activeCell="G47" sqref="G47"/>
    </sheetView>
  </sheetViews>
  <sheetFormatPr baseColWidth="10" defaultColWidth="11" defaultRowHeight="16"/>
  <cols>
    <col min="1" max="6" width="9.6640625" customWidth="1"/>
    <col min="7" max="7" width="7.6640625" bestFit="1" customWidth="1"/>
    <col min="8" max="8" width="4.6640625" bestFit="1" customWidth="1"/>
    <col min="9" max="14" width="9.6640625" customWidth="1"/>
  </cols>
  <sheetData>
    <row r="1" spans="1:17" ht="18">
      <c r="A1" s="1" t="s">
        <v>294</v>
      </c>
      <c r="B1" s="1"/>
      <c r="C1" s="1"/>
      <c r="D1" s="1"/>
      <c r="E1" s="1"/>
      <c r="F1" s="2"/>
      <c r="G1" s="2"/>
      <c r="H1" s="2"/>
      <c r="I1" s="2"/>
      <c r="J1" s="2"/>
      <c r="K1" s="2"/>
      <c r="L1" s="2"/>
      <c r="M1" s="2"/>
      <c r="N1" s="2"/>
    </row>
    <row r="2" spans="1:17" ht="19" thickBot="1">
      <c r="A2" s="1" t="s">
        <v>346</v>
      </c>
      <c r="B2" s="1"/>
      <c r="C2" s="1"/>
      <c r="D2" s="1"/>
      <c r="E2" s="1"/>
      <c r="F2" s="2"/>
      <c r="G2" s="2"/>
      <c r="H2" s="2"/>
      <c r="I2" s="2"/>
      <c r="J2" s="2"/>
      <c r="K2" s="2"/>
      <c r="L2" s="2"/>
      <c r="M2" s="2"/>
      <c r="N2" s="2"/>
    </row>
    <row r="3" spans="1:17" ht="17" thickBot="1">
      <c r="A3" s="26" t="s">
        <v>6</v>
      </c>
      <c r="B3" s="27"/>
      <c r="C3" s="6"/>
      <c r="D3" s="6"/>
      <c r="E3" s="6"/>
      <c r="J3" s="6"/>
      <c r="K3" s="6"/>
      <c r="L3" s="6"/>
      <c r="M3" s="6"/>
      <c r="N3" s="6"/>
      <c r="P3" s="19"/>
      <c r="Q3" s="19"/>
    </row>
    <row r="4" spans="1:17">
      <c r="A4" s="145" t="s">
        <v>194</v>
      </c>
      <c r="B4" s="146"/>
      <c r="C4" s="156"/>
      <c r="D4" s="156"/>
      <c r="E4" s="156"/>
      <c r="F4" s="156"/>
      <c r="G4" s="156"/>
      <c r="H4" s="156"/>
      <c r="I4" s="156"/>
      <c r="J4" s="156"/>
      <c r="K4" s="156"/>
      <c r="L4" s="156"/>
      <c r="M4" s="156"/>
      <c r="N4" s="157"/>
      <c r="P4" s="20"/>
      <c r="Q4" s="20"/>
    </row>
    <row r="5" spans="1:17">
      <c r="A5" s="147" t="s">
        <v>262</v>
      </c>
      <c r="B5" s="148"/>
      <c r="C5" s="153" t="s">
        <v>344</v>
      </c>
      <c r="D5" s="153"/>
      <c r="E5" s="151" t="s">
        <v>195</v>
      </c>
      <c r="F5" s="151"/>
      <c r="G5" s="158"/>
      <c r="H5" s="158"/>
      <c r="I5" s="158"/>
      <c r="J5" s="30" t="s">
        <v>196</v>
      </c>
      <c r="K5" s="159"/>
      <c r="L5" s="159"/>
      <c r="M5" s="159"/>
      <c r="N5" s="160"/>
      <c r="P5" s="19"/>
      <c r="Q5" s="19"/>
    </row>
    <row r="6" spans="1:17" ht="17" thickBot="1">
      <c r="A6" s="149" t="s">
        <v>299</v>
      </c>
      <c r="B6" s="150"/>
      <c r="C6" s="154"/>
      <c r="D6" s="155"/>
      <c r="E6" s="152" t="s">
        <v>256</v>
      </c>
      <c r="F6" s="150"/>
      <c r="G6" s="154"/>
      <c r="H6" s="155"/>
      <c r="I6" s="155"/>
      <c r="J6" s="31" t="s">
        <v>257</v>
      </c>
      <c r="K6" s="31"/>
      <c r="L6" s="161"/>
      <c r="M6" s="162"/>
      <c r="N6" s="163"/>
    </row>
    <row r="7" spans="1:17" ht="17" thickBot="1">
      <c r="A7" s="169"/>
      <c r="B7" s="169"/>
      <c r="C7" s="169"/>
      <c r="D7" s="169"/>
      <c r="E7" s="169"/>
      <c r="F7" s="169"/>
      <c r="G7" s="169"/>
      <c r="H7" s="169"/>
      <c r="I7" s="169"/>
      <c r="J7" s="169"/>
      <c r="K7" s="169"/>
      <c r="L7" s="169"/>
      <c r="M7" s="169"/>
      <c r="N7" s="169"/>
    </row>
    <row r="8" spans="1:17" ht="17" thickBot="1">
      <c r="A8" s="32" t="s">
        <v>5</v>
      </c>
      <c r="B8" s="28"/>
      <c r="C8" s="178" t="s">
        <v>4</v>
      </c>
      <c r="D8" s="178"/>
      <c r="E8" s="178"/>
      <c r="F8" s="178"/>
      <c r="G8" s="178" t="s">
        <v>3</v>
      </c>
      <c r="H8" s="179"/>
      <c r="I8" s="179"/>
      <c r="J8" s="179"/>
      <c r="K8" s="178" t="s">
        <v>242</v>
      </c>
      <c r="L8" s="178"/>
      <c r="M8" s="178"/>
      <c r="N8" s="183"/>
    </row>
    <row r="9" spans="1:17">
      <c r="A9" s="180" t="s">
        <v>258</v>
      </c>
      <c r="B9" s="181"/>
      <c r="C9" s="175"/>
      <c r="D9" s="175"/>
      <c r="E9" s="175"/>
      <c r="F9" s="175"/>
      <c r="G9" s="170"/>
      <c r="H9" s="170"/>
      <c r="I9" s="170"/>
      <c r="J9" s="170"/>
      <c r="K9" s="170"/>
      <c r="L9" s="170"/>
      <c r="M9" s="170"/>
      <c r="N9" s="171"/>
    </row>
    <row r="10" spans="1:17">
      <c r="A10" s="182" t="s">
        <v>259</v>
      </c>
      <c r="B10" s="148"/>
      <c r="C10" s="176"/>
      <c r="D10" s="153"/>
      <c r="E10" s="153"/>
      <c r="F10" s="153"/>
      <c r="G10" s="172"/>
      <c r="H10" s="177"/>
      <c r="I10" s="177"/>
      <c r="J10" s="177"/>
      <c r="K10" s="172"/>
      <c r="L10" s="173"/>
      <c r="M10" s="173"/>
      <c r="N10" s="174"/>
    </row>
    <row r="11" spans="1:17" ht="16" customHeight="1" thickBot="1">
      <c r="A11" s="184" t="s">
        <v>260</v>
      </c>
      <c r="B11" s="150"/>
      <c r="C11" s="134"/>
      <c r="D11" s="134"/>
      <c r="E11" s="134"/>
      <c r="F11" s="134"/>
      <c r="G11" s="137"/>
      <c r="H11" s="138"/>
      <c r="I11" s="138"/>
      <c r="J11" s="138"/>
      <c r="K11" s="164"/>
      <c r="L11" s="164"/>
      <c r="M11" s="164"/>
      <c r="N11" s="165"/>
    </row>
    <row r="12" spans="1:17">
      <c r="A12" s="21"/>
      <c r="B12" s="22"/>
      <c r="C12" s="5"/>
      <c r="D12" s="22"/>
      <c r="E12" s="22"/>
      <c r="F12" s="5"/>
      <c r="G12" s="22"/>
    </row>
    <row r="13" spans="1:17" ht="17" thickBot="1">
      <c r="A13" s="185" t="s">
        <v>250</v>
      </c>
      <c r="B13" s="186"/>
      <c r="C13" s="187"/>
      <c r="D13" s="82" t="s">
        <v>243</v>
      </c>
      <c r="E13" s="83"/>
      <c r="F13" s="135"/>
      <c r="G13" s="135"/>
      <c r="H13" s="135"/>
      <c r="I13" s="135"/>
      <c r="J13" s="136"/>
      <c r="K13" s="166" t="s">
        <v>10</v>
      </c>
      <c r="L13" s="167"/>
      <c r="M13" s="167"/>
      <c r="N13" s="168"/>
    </row>
    <row r="14" spans="1:17">
      <c r="A14" s="192" t="s">
        <v>255</v>
      </c>
      <c r="B14" s="193"/>
      <c r="C14" s="193"/>
      <c r="D14" s="193"/>
      <c r="E14" s="193"/>
      <c r="F14" s="193"/>
      <c r="G14" s="193"/>
      <c r="H14" s="193"/>
      <c r="I14" s="193"/>
      <c r="J14" s="194"/>
      <c r="K14" s="199" t="s">
        <v>8</v>
      </c>
      <c r="L14" s="200"/>
      <c r="M14" s="201"/>
      <c r="N14" s="84"/>
    </row>
    <row r="15" spans="1:17" ht="18" customHeight="1">
      <c r="A15" s="208"/>
      <c r="B15" s="209"/>
      <c r="C15" s="209"/>
      <c r="D15" s="209"/>
      <c r="E15" s="209"/>
      <c r="F15" s="209"/>
      <c r="G15" s="209"/>
      <c r="H15" s="209"/>
      <c r="I15" s="209"/>
      <c r="J15" s="210"/>
      <c r="K15" s="202" t="s">
        <v>251</v>
      </c>
      <c r="L15" s="203"/>
      <c r="M15" s="204"/>
      <c r="N15" s="85"/>
    </row>
    <row r="16" spans="1:17" ht="17" thickBot="1">
      <c r="A16" s="208"/>
      <c r="B16" s="209"/>
      <c r="C16" s="209"/>
      <c r="D16" s="209"/>
      <c r="E16" s="209"/>
      <c r="F16" s="209"/>
      <c r="G16" s="209"/>
      <c r="H16" s="209"/>
      <c r="I16" s="209"/>
      <c r="J16" s="210"/>
      <c r="K16" s="205" t="s">
        <v>268</v>
      </c>
      <c r="L16" s="206"/>
      <c r="M16" s="207"/>
      <c r="N16" s="90">
        <f>SUM(N14:N15)</f>
        <v>0</v>
      </c>
    </row>
    <row r="17" spans="1:23">
      <c r="A17" s="208"/>
      <c r="B17" s="209"/>
      <c r="C17" s="209"/>
      <c r="D17" s="209"/>
      <c r="E17" s="209"/>
      <c r="F17" s="209"/>
      <c r="G17" s="209"/>
      <c r="H17" s="209"/>
      <c r="I17" s="209"/>
      <c r="J17" s="210"/>
      <c r="K17" s="23"/>
      <c r="L17" s="23"/>
      <c r="M17" s="23"/>
      <c r="N17" s="24"/>
    </row>
    <row r="18" spans="1:23">
      <c r="A18" s="208"/>
      <c r="B18" s="209"/>
      <c r="C18" s="209"/>
      <c r="D18" s="209"/>
      <c r="E18" s="209"/>
      <c r="F18" s="209"/>
      <c r="G18" s="209"/>
      <c r="H18" s="209"/>
      <c r="I18" s="209"/>
      <c r="J18" s="210"/>
      <c r="K18" s="23"/>
      <c r="L18" s="23"/>
      <c r="M18" s="23"/>
      <c r="N18" s="24"/>
    </row>
    <row r="19" spans="1:23">
      <c r="A19" s="208"/>
      <c r="B19" s="209"/>
      <c r="C19" s="209"/>
      <c r="D19" s="209"/>
      <c r="E19" s="209"/>
      <c r="F19" s="209"/>
      <c r="G19" s="209"/>
      <c r="H19" s="209"/>
      <c r="I19" s="209"/>
      <c r="J19" s="210"/>
      <c r="K19" s="23"/>
      <c r="L19" s="23"/>
      <c r="M19" s="23"/>
      <c r="N19" s="24"/>
    </row>
    <row r="20" spans="1:23">
      <c r="A20" s="208"/>
      <c r="B20" s="209"/>
      <c r="C20" s="209"/>
      <c r="D20" s="209"/>
      <c r="E20" s="209"/>
      <c r="F20" s="209"/>
      <c r="G20" s="209"/>
      <c r="H20" s="209"/>
      <c r="I20" s="209"/>
      <c r="J20" s="210"/>
      <c r="K20" s="23"/>
      <c r="L20" s="23"/>
      <c r="M20" s="23"/>
      <c r="N20" s="24"/>
    </row>
    <row r="21" spans="1:23" ht="17" thickBot="1">
      <c r="A21" s="211"/>
      <c r="B21" s="212"/>
      <c r="C21" s="212"/>
      <c r="D21" s="212"/>
      <c r="E21" s="212"/>
      <c r="F21" s="212"/>
      <c r="G21" s="212"/>
      <c r="H21" s="212"/>
      <c r="I21" s="212"/>
      <c r="J21" s="213"/>
      <c r="K21" s="23"/>
      <c r="L21" s="23"/>
      <c r="M21" s="23"/>
      <c r="N21" s="24"/>
    </row>
    <row r="22" spans="1:23" ht="17" thickBot="1">
      <c r="A22" s="4"/>
      <c r="B22" s="4"/>
      <c r="C22" s="3"/>
      <c r="D22" s="3"/>
      <c r="E22" s="3"/>
      <c r="F22" s="4"/>
      <c r="G22" s="4"/>
      <c r="H22" s="4"/>
      <c r="I22" s="4"/>
      <c r="J22" s="4"/>
      <c r="K22" s="4"/>
      <c r="L22" s="4"/>
      <c r="M22" s="4"/>
      <c r="N22" s="4"/>
      <c r="Q22" s="4"/>
      <c r="R22" s="3"/>
      <c r="S22" s="4"/>
      <c r="T22" s="4"/>
      <c r="U22" s="4"/>
      <c r="V22" s="4"/>
      <c r="W22" s="4"/>
    </row>
    <row r="23" spans="1:23" ht="17" thickBot="1">
      <c r="A23" s="190" t="s">
        <v>289</v>
      </c>
      <c r="B23" s="191"/>
      <c r="C23" s="191"/>
      <c r="D23" s="191"/>
      <c r="E23" s="191"/>
      <c r="F23" s="51"/>
      <c r="G23" s="52"/>
      <c r="H23" s="49"/>
      <c r="I23" s="195" t="s">
        <v>288</v>
      </c>
      <c r="J23" s="196"/>
      <c r="K23" s="54"/>
      <c r="L23" s="54"/>
      <c r="M23" s="54"/>
      <c r="N23" s="55"/>
    </row>
    <row r="24" spans="1:23">
      <c r="A24" s="142" t="s">
        <v>9</v>
      </c>
      <c r="B24" s="143"/>
      <c r="C24" s="143"/>
      <c r="D24" s="144"/>
      <c r="E24" s="140" t="s">
        <v>253</v>
      </c>
      <c r="F24" s="141"/>
      <c r="G24" s="53" t="s">
        <v>252</v>
      </c>
      <c r="H24" s="50"/>
      <c r="I24" s="214" t="s">
        <v>254</v>
      </c>
      <c r="J24" s="215"/>
      <c r="K24" s="56" t="s">
        <v>252</v>
      </c>
      <c r="L24" s="188" t="s">
        <v>292</v>
      </c>
      <c r="M24" s="188"/>
      <c r="N24" s="189"/>
    </row>
    <row r="25" spans="1:23">
      <c r="A25" s="197"/>
      <c r="B25" s="198"/>
      <c r="C25" s="198"/>
      <c r="D25" s="198"/>
      <c r="E25" s="139"/>
      <c r="F25" s="139"/>
      <c r="G25" s="57"/>
      <c r="H25" s="50"/>
      <c r="I25" s="125" t="s">
        <v>261</v>
      </c>
      <c r="J25" s="216"/>
      <c r="K25" s="67"/>
      <c r="L25" s="130"/>
      <c r="M25" s="130"/>
      <c r="N25" s="131"/>
      <c r="P25" t="s">
        <v>7</v>
      </c>
    </row>
    <row r="26" spans="1:23">
      <c r="A26" s="223" t="s">
        <v>0</v>
      </c>
      <c r="B26" s="224"/>
      <c r="C26" s="224"/>
      <c r="D26" s="225"/>
      <c r="E26" s="139"/>
      <c r="F26" s="139"/>
      <c r="G26" s="57"/>
      <c r="H26" s="50"/>
      <c r="I26" s="125" t="s">
        <v>262</v>
      </c>
      <c r="J26" s="216"/>
      <c r="K26" s="67"/>
      <c r="L26" s="130"/>
      <c r="M26" s="132"/>
      <c r="N26" s="133"/>
    </row>
    <row r="27" spans="1:23">
      <c r="A27" s="197"/>
      <c r="B27" s="128"/>
      <c r="C27" s="128"/>
      <c r="D27" s="128"/>
      <c r="E27" s="139"/>
      <c r="F27" s="139"/>
      <c r="G27" s="57"/>
      <c r="H27" s="50"/>
      <c r="I27" s="125" t="s">
        <v>263</v>
      </c>
      <c r="J27" s="126"/>
      <c r="K27" s="67"/>
      <c r="L27" s="130"/>
      <c r="M27" s="132"/>
      <c r="N27" s="133"/>
    </row>
    <row r="28" spans="1:23">
      <c r="A28" s="197"/>
      <c r="B28" s="128"/>
      <c r="C28" s="128"/>
      <c r="D28" s="128"/>
      <c r="E28" s="139"/>
      <c r="F28" s="139"/>
      <c r="G28" s="57"/>
      <c r="H28" s="50"/>
      <c r="I28" s="219" t="s">
        <v>290</v>
      </c>
      <c r="J28" s="126"/>
      <c r="K28" s="68"/>
      <c r="L28" s="226" t="s">
        <v>291</v>
      </c>
      <c r="M28" s="227"/>
      <c r="N28" s="228"/>
    </row>
    <row r="29" spans="1:23">
      <c r="A29" s="197" t="s">
        <v>0</v>
      </c>
      <c r="B29" s="128"/>
      <c r="C29" s="128"/>
      <c r="D29" s="128"/>
      <c r="E29" s="139" t="s">
        <v>0</v>
      </c>
      <c r="F29" s="139"/>
      <c r="G29" s="57" t="s">
        <v>0</v>
      </c>
      <c r="H29" s="50"/>
      <c r="I29" s="125" t="s">
        <v>264</v>
      </c>
      <c r="J29" s="126"/>
      <c r="K29" s="67" t="s">
        <v>0</v>
      </c>
      <c r="L29" s="127"/>
      <c r="M29" s="128"/>
      <c r="N29" s="129"/>
    </row>
    <row r="30" spans="1:23">
      <c r="A30" s="197" t="s">
        <v>0</v>
      </c>
      <c r="B30" s="128"/>
      <c r="C30" s="128"/>
      <c r="D30" s="128"/>
      <c r="E30" s="139"/>
      <c r="F30" s="139"/>
      <c r="G30" s="57"/>
      <c r="H30" s="50"/>
      <c r="I30" s="122" t="s">
        <v>265</v>
      </c>
      <c r="J30" s="123"/>
      <c r="K30" s="67"/>
      <c r="L30" s="127"/>
      <c r="M30" s="128"/>
      <c r="N30" s="129"/>
    </row>
    <row r="31" spans="1:23">
      <c r="A31" s="197"/>
      <c r="B31" s="128"/>
      <c r="C31" s="128"/>
      <c r="D31" s="128"/>
      <c r="E31" s="139"/>
      <c r="F31" s="139"/>
      <c r="G31" s="57"/>
      <c r="H31" s="50"/>
      <c r="I31" s="122" t="s">
        <v>266</v>
      </c>
      <c r="J31" s="124"/>
      <c r="K31" s="67"/>
      <c r="L31" s="127"/>
      <c r="M31" s="128"/>
      <c r="N31" s="129"/>
    </row>
    <row r="32" spans="1:23">
      <c r="A32" s="197"/>
      <c r="B32" s="128"/>
      <c r="C32" s="128"/>
      <c r="D32" s="128"/>
      <c r="E32" s="139"/>
      <c r="F32" s="139"/>
      <c r="G32" s="57"/>
      <c r="H32" s="50"/>
      <c r="I32" s="122" t="s">
        <v>267</v>
      </c>
      <c r="J32" s="124"/>
      <c r="K32" s="67"/>
      <c r="L32" s="127"/>
      <c r="M32" s="128"/>
      <c r="N32" s="129"/>
    </row>
    <row r="33" spans="1:14" ht="17" thickBot="1">
      <c r="A33" s="217" t="s">
        <v>293</v>
      </c>
      <c r="B33" s="218"/>
      <c r="C33" s="218"/>
      <c r="D33" s="218"/>
      <c r="E33" s="218"/>
      <c r="F33" s="218"/>
      <c r="G33" s="69">
        <f>SUM(G25:G32)</f>
        <v>0</v>
      </c>
      <c r="H33" s="50"/>
      <c r="I33" s="229" t="s">
        <v>1</v>
      </c>
      <c r="J33" s="230"/>
      <c r="K33" s="91">
        <f>SUM(K25:K32)</f>
        <v>0</v>
      </c>
      <c r="L33" s="220" t="str">
        <f>IF(G33&lt;&gt;K33,"ERROR! Must equal project cost"," ")</f>
        <v xml:space="preserve"> </v>
      </c>
      <c r="M33" s="221"/>
      <c r="N33" s="222"/>
    </row>
    <row r="34" spans="1:14" ht="17" thickBot="1">
      <c r="A34" s="10" t="s">
        <v>249</v>
      </c>
      <c r="B34" s="29"/>
      <c r="C34" s="8"/>
      <c r="D34" s="8"/>
      <c r="E34" s="8"/>
      <c r="F34" s="8"/>
      <c r="G34" s="8"/>
      <c r="H34" s="8"/>
      <c r="I34" s="8"/>
      <c r="J34" s="8"/>
      <c r="K34" s="8"/>
      <c r="L34" s="8"/>
      <c r="M34" s="8"/>
      <c r="N34" s="9"/>
    </row>
    <row r="35" spans="1:14" ht="19">
      <c r="A35" s="25" t="s">
        <v>348</v>
      </c>
      <c r="B35" s="25"/>
    </row>
    <row r="36" spans="1:14" s="89" customFormat="1" ht="19">
      <c r="A36" s="88" t="s">
        <v>369</v>
      </c>
      <c r="B36" s="88"/>
    </row>
    <row r="37" spans="1:14" s="89" customFormat="1" ht="19">
      <c r="A37" s="88" t="s">
        <v>349</v>
      </c>
      <c r="B37" s="88"/>
    </row>
    <row r="38" spans="1:14" s="89" customFormat="1" ht="19">
      <c r="A38" s="88"/>
      <c r="B38" s="88"/>
    </row>
    <row r="39" spans="1:14" s="89" customFormat="1">
      <c r="H39" s="120"/>
      <c r="I39" s="121"/>
    </row>
    <row r="40" spans="1:14">
      <c r="A40" s="86" t="s">
        <v>337</v>
      </c>
      <c r="B40" s="87"/>
      <c r="C40" s="87"/>
      <c r="D40" s="87"/>
      <c r="E40" s="87"/>
      <c r="F40" s="87"/>
      <c r="H40" s="87" t="s">
        <v>253</v>
      </c>
      <c r="I40" s="87"/>
    </row>
    <row r="41" spans="1:14" ht="19">
      <c r="A41" s="88"/>
      <c r="B41" s="88"/>
      <c r="C41" s="89"/>
      <c r="D41" s="89"/>
      <c r="E41" s="89"/>
      <c r="F41" s="89"/>
      <c r="G41" s="89"/>
      <c r="H41" s="89"/>
      <c r="I41" s="89"/>
    </row>
    <row r="42" spans="1:14">
      <c r="A42" s="89"/>
      <c r="B42" s="89"/>
      <c r="C42" s="89"/>
      <c r="D42" s="89"/>
      <c r="E42" s="89"/>
      <c r="F42" s="89"/>
      <c r="G42" s="89"/>
      <c r="H42" s="120"/>
      <c r="I42" s="121"/>
    </row>
    <row r="43" spans="1:14">
      <c r="A43" s="86" t="s">
        <v>370</v>
      </c>
      <c r="B43" s="86"/>
      <c r="C43" s="87"/>
      <c r="D43" s="87"/>
      <c r="E43" s="87"/>
      <c r="F43" s="87"/>
      <c r="H43" s="87" t="s">
        <v>253</v>
      </c>
      <c r="I43" s="87"/>
    </row>
  </sheetData>
  <dataConsolidate/>
  <mergeCells count="79">
    <mergeCell ref="H42:I42"/>
    <mergeCell ref="A33:F33"/>
    <mergeCell ref="I28:J28"/>
    <mergeCell ref="L33:N33"/>
    <mergeCell ref="A26:D26"/>
    <mergeCell ref="E31:F31"/>
    <mergeCell ref="E32:F32"/>
    <mergeCell ref="A27:D27"/>
    <mergeCell ref="A28:D28"/>
    <mergeCell ref="A29:D29"/>
    <mergeCell ref="A30:D30"/>
    <mergeCell ref="A31:D31"/>
    <mergeCell ref="A32:D32"/>
    <mergeCell ref="L28:N28"/>
    <mergeCell ref="L29:N29"/>
    <mergeCell ref="E30:F30"/>
    <mergeCell ref="I33:J33"/>
    <mergeCell ref="L24:N24"/>
    <mergeCell ref="A23:E23"/>
    <mergeCell ref="A14:J14"/>
    <mergeCell ref="E25:F25"/>
    <mergeCell ref="E26:F26"/>
    <mergeCell ref="I23:J23"/>
    <mergeCell ref="A25:D25"/>
    <mergeCell ref="K14:M14"/>
    <mergeCell ref="K15:M15"/>
    <mergeCell ref="K16:M16"/>
    <mergeCell ref="A15:J21"/>
    <mergeCell ref="I24:J24"/>
    <mergeCell ref="I25:J25"/>
    <mergeCell ref="I26:J26"/>
    <mergeCell ref="K11:N11"/>
    <mergeCell ref="K13:N13"/>
    <mergeCell ref="A7:N7"/>
    <mergeCell ref="K9:N9"/>
    <mergeCell ref="K10:N10"/>
    <mergeCell ref="C9:F9"/>
    <mergeCell ref="C10:F10"/>
    <mergeCell ref="G9:J9"/>
    <mergeCell ref="G10:J10"/>
    <mergeCell ref="G8:J8"/>
    <mergeCell ref="A9:B9"/>
    <mergeCell ref="A10:B10"/>
    <mergeCell ref="C8:F8"/>
    <mergeCell ref="K8:N8"/>
    <mergeCell ref="A11:B11"/>
    <mergeCell ref="A13:C13"/>
    <mergeCell ref="A4:B4"/>
    <mergeCell ref="A5:B5"/>
    <mergeCell ref="A6:B6"/>
    <mergeCell ref="E5:F5"/>
    <mergeCell ref="E6:F6"/>
    <mergeCell ref="C5:D5"/>
    <mergeCell ref="C6:D6"/>
    <mergeCell ref="C4:N4"/>
    <mergeCell ref="G6:I6"/>
    <mergeCell ref="G5:I5"/>
    <mergeCell ref="K5:N5"/>
    <mergeCell ref="L6:N6"/>
    <mergeCell ref="C11:F11"/>
    <mergeCell ref="F13:J13"/>
    <mergeCell ref="G11:J11"/>
    <mergeCell ref="E29:F29"/>
    <mergeCell ref="E24:F24"/>
    <mergeCell ref="A24:D24"/>
    <mergeCell ref="E27:F27"/>
    <mergeCell ref="E28:F28"/>
    <mergeCell ref="L30:N30"/>
    <mergeCell ref="L31:N31"/>
    <mergeCell ref="L32:N32"/>
    <mergeCell ref="L25:N25"/>
    <mergeCell ref="L26:N26"/>
    <mergeCell ref="L27:N27"/>
    <mergeCell ref="H39:I39"/>
    <mergeCell ref="I30:J30"/>
    <mergeCell ref="I31:J31"/>
    <mergeCell ref="I32:J32"/>
    <mergeCell ref="I27:J27"/>
    <mergeCell ref="I29:J29"/>
  </mergeCells>
  <dataValidations xWindow="1276" yWindow="362" count="3">
    <dataValidation type="list" allowBlank="1" showInputMessage="1" showErrorMessage="1" prompt="Select from list" sqref="C5" xr:uid="{00000000-0002-0000-0100-000000000000}">
      <formula1>Region</formula1>
    </dataValidation>
    <dataValidation type="list" allowBlank="1" showInputMessage="1" showErrorMessage="1" prompt="Select from list" sqref="F13:J13" xr:uid="{00000000-0002-0000-0100-000001000000}">
      <formula1>ProjectType</formula1>
    </dataValidation>
    <dataValidation type="list" allowBlank="1" showInputMessage="1" showErrorMessage="1" error="Select Region first, then select from list." prompt="Select from List" sqref="G5" xr:uid="{00000000-0002-0000-0100-000002000000}">
      <formula1>INDIRECT($C$5)</formula1>
    </dataValidation>
  </dataValidations>
  <pageMargins left="0.75" right="0.75" top="1" bottom="1" header="0.5" footer="0.5"/>
  <pageSetup orientation="portrait" horizontalDpi="4294967292" verticalDpi="4294967292" r:id="rId1"/>
  <drawing r:id="rId2"/>
  <extLst>
    <ext xmlns:x14="http://schemas.microsoft.com/office/spreadsheetml/2009/9/main" uri="{CCE6A557-97BC-4b89-ADB6-D9C93CAAB3DF}">
      <x14:dataValidations xmlns:xm="http://schemas.microsoft.com/office/excel/2006/main" xWindow="1276" yWindow="362" count="1">
        <x14:dataValidation type="list" allowBlank="1" showInputMessage="1" showErrorMessage="1" prompt="Select from list" xr:uid="{00000000-0002-0000-0100-000003000000}">
          <x14:formula1>
            <xm:f>Societies!$A$1:$A$44</xm:f>
          </x14:formula1>
          <xm:sqref>K5</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8"/>
  <sheetViews>
    <sheetView showGridLines="0" topLeftCell="A41" zoomScaleNormal="100" workbookViewId="0">
      <selection activeCell="K62" sqref="K62"/>
    </sheetView>
  </sheetViews>
  <sheetFormatPr baseColWidth="10" defaultColWidth="11" defaultRowHeight="16"/>
  <cols>
    <col min="1" max="14" width="9.6640625" customWidth="1"/>
  </cols>
  <sheetData>
    <row r="1" spans="1:17" ht="18">
      <c r="A1" s="1" t="s">
        <v>294</v>
      </c>
      <c r="B1" s="1"/>
      <c r="C1" s="1"/>
      <c r="D1" s="1"/>
      <c r="E1" s="1"/>
      <c r="F1" s="2"/>
      <c r="G1" s="2"/>
      <c r="H1" s="2"/>
      <c r="I1" s="2"/>
      <c r="J1" s="2"/>
      <c r="K1" s="2"/>
      <c r="L1" s="2"/>
      <c r="M1" s="2"/>
      <c r="N1" s="2"/>
    </row>
    <row r="2" spans="1:17" ht="18">
      <c r="A2" s="1" t="s">
        <v>269</v>
      </c>
      <c r="B2" s="1"/>
      <c r="C2" s="1"/>
      <c r="D2" s="1"/>
      <c r="E2" s="1"/>
      <c r="F2" s="2"/>
      <c r="G2" s="2"/>
      <c r="H2" s="2"/>
      <c r="I2" s="2"/>
      <c r="J2" s="2"/>
      <c r="K2" s="2"/>
      <c r="L2" s="2"/>
      <c r="M2" s="2"/>
      <c r="N2" s="2"/>
    </row>
    <row r="3" spans="1:17" ht="17" thickBot="1">
      <c r="A3" s="231" t="s">
        <v>6</v>
      </c>
      <c r="B3" s="232"/>
      <c r="C3" s="6"/>
      <c r="D3" s="6"/>
      <c r="E3" s="6"/>
      <c r="J3" s="6"/>
      <c r="K3" s="6"/>
      <c r="L3" s="6"/>
      <c r="M3" s="6"/>
      <c r="N3" s="6"/>
      <c r="P3" s="19"/>
      <c r="Q3" s="19"/>
    </row>
    <row r="4" spans="1:17">
      <c r="A4" s="145" t="s">
        <v>194</v>
      </c>
      <c r="B4" s="146"/>
      <c r="C4" s="233">
        <f>'PACE Request'!C4:N4</f>
        <v>0</v>
      </c>
      <c r="D4" s="234"/>
      <c r="E4" s="234"/>
      <c r="F4" s="234"/>
      <c r="G4" s="234"/>
      <c r="H4" s="234"/>
      <c r="I4" s="234"/>
      <c r="J4" s="234"/>
      <c r="K4" s="234"/>
      <c r="L4" s="234"/>
      <c r="M4" s="234"/>
      <c r="N4" s="235"/>
      <c r="P4" s="20"/>
      <c r="Q4" s="20"/>
    </row>
    <row r="5" spans="1:17">
      <c r="A5" s="147" t="s">
        <v>202</v>
      </c>
      <c r="B5" s="148"/>
      <c r="C5" s="236" t="str">
        <f>'PACE Request'!C4:D5</f>
        <v>V</v>
      </c>
      <c r="D5" s="237"/>
      <c r="E5" s="151" t="s">
        <v>195</v>
      </c>
      <c r="F5" s="151"/>
      <c r="G5" s="238">
        <f>'PACE Request'!G5:I5</f>
        <v>0</v>
      </c>
      <c r="H5" s="238"/>
      <c r="I5" s="238"/>
      <c r="J5" s="34" t="s">
        <v>196</v>
      </c>
      <c r="K5" s="239">
        <f>'PACE Request'!K5:N5</f>
        <v>0</v>
      </c>
      <c r="L5" s="239"/>
      <c r="M5" s="239"/>
      <c r="N5" s="240"/>
      <c r="P5" s="19"/>
      <c r="Q5" s="19"/>
    </row>
    <row r="6" spans="1:17" ht="17" thickBot="1">
      <c r="A6" s="149" t="s">
        <v>270</v>
      </c>
      <c r="B6" s="150"/>
      <c r="C6" s="241"/>
      <c r="D6" s="242"/>
      <c r="E6" s="242"/>
      <c r="F6" s="242"/>
      <c r="G6" s="242"/>
      <c r="H6" s="242"/>
      <c r="I6" s="242"/>
      <c r="J6" s="242"/>
      <c r="K6" s="242"/>
      <c r="L6" s="242"/>
      <c r="M6" s="242"/>
      <c r="N6" s="243"/>
    </row>
    <row r="7" spans="1:17" ht="17" thickBot="1">
      <c r="A7" s="169"/>
      <c r="B7" s="169"/>
      <c r="C7" s="169"/>
      <c r="D7" s="169"/>
      <c r="E7" s="169"/>
      <c r="F7" s="169"/>
      <c r="G7" s="169"/>
      <c r="H7" s="169"/>
      <c r="I7" s="169"/>
      <c r="J7" s="169"/>
      <c r="K7" s="169"/>
      <c r="L7" s="169"/>
      <c r="M7" s="169"/>
      <c r="N7" s="169"/>
    </row>
    <row r="8" spans="1:17" ht="17" thickBot="1">
      <c r="A8" s="195" t="s">
        <v>5</v>
      </c>
      <c r="B8" s="196"/>
      <c r="C8" s="178" t="s">
        <v>4</v>
      </c>
      <c r="D8" s="178"/>
      <c r="E8" s="178"/>
      <c r="F8" s="178"/>
      <c r="G8" s="178" t="s">
        <v>3</v>
      </c>
      <c r="H8" s="179"/>
      <c r="I8" s="179"/>
      <c r="J8" s="179"/>
      <c r="K8" s="178" t="s">
        <v>242</v>
      </c>
      <c r="L8" s="178"/>
      <c r="M8" s="178"/>
      <c r="N8" s="183"/>
    </row>
    <row r="9" spans="1:17">
      <c r="A9" s="180" t="s">
        <v>258</v>
      </c>
      <c r="B9" s="181"/>
      <c r="C9" s="244">
        <f>'PACE Request'!C9:F9</f>
        <v>0</v>
      </c>
      <c r="D9" s="245"/>
      <c r="E9" s="245"/>
      <c r="F9" s="245"/>
      <c r="G9" s="245">
        <f>'PACE Request'!G9:J9</f>
        <v>0</v>
      </c>
      <c r="H9" s="245"/>
      <c r="I9" s="245"/>
      <c r="J9" s="245"/>
      <c r="K9" s="245">
        <f>'PACE Request'!K9:N9</f>
        <v>0</v>
      </c>
      <c r="L9" s="245"/>
      <c r="M9" s="245"/>
      <c r="N9" s="246"/>
    </row>
    <row r="10" spans="1:17">
      <c r="A10" s="182" t="s">
        <v>259</v>
      </c>
      <c r="B10" s="148"/>
      <c r="C10" s="236">
        <f>'PACE Request'!C10:F10</f>
        <v>0</v>
      </c>
      <c r="D10" s="237"/>
      <c r="E10" s="237"/>
      <c r="F10" s="237"/>
      <c r="G10" s="237">
        <f>'PACE Request'!G10:J10</f>
        <v>0</v>
      </c>
      <c r="H10" s="247"/>
      <c r="I10" s="247"/>
      <c r="J10" s="247"/>
      <c r="K10" s="237">
        <f>'PACE Request'!K10:N10</f>
        <v>0</v>
      </c>
      <c r="L10" s="237"/>
      <c r="M10" s="237"/>
      <c r="N10" s="248"/>
    </row>
    <row r="11" spans="1:17" ht="16" customHeight="1" thickBot="1">
      <c r="A11" s="184" t="s">
        <v>260</v>
      </c>
      <c r="B11" s="150"/>
      <c r="C11" s="249">
        <f>'PACE Request'!C11:F11</f>
        <v>0</v>
      </c>
      <c r="D11" s="250"/>
      <c r="E11" s="250"/>
      <c r="F11" s="250"/>
      <c r="G11" s="250">
        <f>'PACE Request'!G11:J11</f>
        <v>0</v>
      </c>
      <c r="H11" s="251"/>
      <c r="I11" s="251"/>
      <c r="J11" s="251"/>
      <c r="K11" s="250">
        <f>'PACE Request'!K11:N11</f>
        <v>0</v>
      </c>
      <c r="L11" s="250"/>
      <c r="M11" s="250"/>
      <c r="N11" s="252"/>
    </row>
    <row r="12" spans="1:17" ht="17" thickBot="1">
      <c r="A12" s="33"/>
      <c r="B12" s="33"/>
      <c r="C12" s="33"/>
      <c r="D12" s="33"/>
      <c r="E12" s="33"/>
      <c r="F12" s="33"/>
      <c r="G12" s="33"/>
    </row>
    <row r="13" spans="1:17">
      <c r="A13" s="253" t="s">
        <v>250</v>
      </c>
      <c r="B13" s="254"/>
      <c r="C13" s="255"/>
      <c r="D13" s="39" t="s">
        <v>243</v>
      </c>
      <c r="E13" s="40"/>
      <c r="F13" s="256">
        <f>'PACE Request'!F13:J13</f>
        <v>0</v>
      </c>
      <c r="G13" s="256"/>
      <c r="H13" s="256"/>
      <c r="I13" s="256"/>
      <c r="J13" s="256"/>
      <c r="K13" s="256"/>
      <c r="L13" s="256"/>
      <c r="M13" s="256"/>
      <c r="N13" s="257"/>
    </row>
    <row r="14" spans="1:17">
      <c r="A14" s="280" t="s">
        <v>255</v>
      </c>
      <c r="B14" s="281"/>
      <c r="C14" s="281"/>
      <c r="D14" s="281"/>
      <c r="E14" s="281"/>
      <c r="F14" s="281"/>
      <c r="G14" s="281"/>
      <c r="H14" s="281"/>
      <c r="I14" s="281"/>
      <c r="J14" s="281"/>
      <c r="K14" s="281"/>
      <c r="L14" s="281"/>
      <c r="M14" s="281"/>
      <c r="N14" s="282"/>
    </row>
    <row r="15" spans="1:17" ht="18" customHeight="1">
      <c r="A15" s="258">
        <f>'PACE Request'!A15:J21</f>
        <v>0</v>
      </c>
      <c r="B15" s="259"/>
      <c r="C15" s="259"/>
      <c r="D15" s="259"/>
      <c r="E15" s="259"/>
      <c r="F15" s="259"/>
      <c r="G15" s="259"/>
      <c r="H15" s="259"/>
      <c r="I15" s="259"/>
      <c r="J15" s="259"/>
      <c r="K15" s="259"/>
      <c r="L15" s="259"/>
      <c r="M15" s="259"/>
      <c r="N15" s="260"/>
    </row>
    <row r="16" spans="1:17">
      <c r="A16" s="258"/>
      <c r="B16" s="259"/>
      <c r="C16" s="259"/>
      <c r="D16" s="259"/>
      <c r="E16" s="259"/>
      <c r="F16" s="259"/>
      <c r="G16" s="259"/>
      <c r="H16" s="259"/>
      <c r="I16" s="259"/>
      <c r="J16" s="259"/>
      <c r="K16" s="259"/>
      <c r="L16" s="259"/>
      <c r="M16" s="259"/>
      <c r="N16" s="260"/>
    </row>
    <row r="17" spans="1:23">
      <c r="A17" s="258"/>
      <c r="B17" s="259"/>
      <c r="C17" s="259"/>
      <c r="D17" s="259"/>
      <c r="E17" s="259"/>
      <c r="F17" s="259"/>
      <c r="G17" s="259"/>
      <c r="H17" s="259"/>
      <c r="I17" s="259"/>
      <c r="J17" s="259"/>
      <c r="K17" s="259"/>
      <c r="L17" s="259"/>
      <c r="M17" s="259"/>
      <c r="N17" s="260"/>
    </row>
    <row r="18" spans="1:23">
      <c r="A18" s="258"/>
      <c r="B18" s="259"/>
      <c r="C18" s="259"/>
      <c r="D18" s="259"/>
      <c r="E18" s="259"/>
      <c r="F18" s="259"/>
      <c r="G18" s="259"/>
      <c r="H18" s="259"/>
      <c r="I18" s="259"/>
      <c r="J18" s="259"/>
      <c r="K18" s="259"/>
      <c r="L18" s="259"/>
      <c r="M18" s="259"/>
      <c r="N18" s="260"/>
    </row>
    <row r="19" spans="1:23">
      <c r="A19" s="258"/>
      <c r="B19" s="259"/>
      <c r="C19" s="259"/>
      <c r="D19" s="259"/>
      <c r="E19" s="259"/>
      <c r="F19" s="259"/>
      <c r="G19" s="259"/>
      <c r="H19" s="259"/>
      <c r="I19" s="259"/>
      <c r="J19" s="259"/>
      <c r="K19" s="259"/>
      <c r="L19" s="259"/>
      <c r="M19" s="259"/>
      <c r="N19" s="260"/>
    </row>
    <row r="20" spans="1:23">
      <c r="A20" s="258"/>
      <c r="B20" s="259"/>
      <c r="C20" s="259"/>
      <c r="D20" s="259"/>
      <c r="E20" s="259"/>
      <c r="F20" s="259"/>
      <c r="G20" s="259"/>
      <c r="H20" s="259"/>
      <c r="I20" s="259"/>
      <c r="J20" s="259"/>
      <c r="K20" s="259"/>
      <c r="L20" s="259"/>
      <c r="M20" s="259"/>
      <c r="N20" s="260"/>
    </row>
    <row r="21" spans="1:23" ht="17" thickBot="1">
      <c r="A21" s="261"/>
      <c r="B21" s="262"/>
      <c r="C21" s="262"/>
      <c r="D21" s="262"/>
      <c r="E21" s="262"/>
      <c r="F21" s="262"/>
      <c r="G21" s="262"/>
      <c r="H21" s="262"/>
      <c r="I21" s="262"/>
      <c r="J21" s="262"/>
      <c r="K21" s="262"/>
      <c r="L21" s="262"/>
      <c r="M21" s="262"/>
      <c r="N21" s="263"/>
    </row>
    <row r="22" spans="1:23">
      <c r="A22" s="266" t="s">
        <v>271</v>
      </c>
      <c r="B22" s="266"/>
      <c r="C22" s="266"/>
      <c r="D22" s="266"/>
      <c r="E22" s="266"/>
      <c r="F22" s="71" t="s">
        <v>272</v>
      </c>
      <c r="G22" s="72" t="s">
        <v>273</v>
      </c>
      <c r="H22" s="73"/>
    </row>
    <row r="23" spans="1:23">
      <c r="A23" s="264" t="s">
        <v>274</v>
      </c>
      <c r="B23" s="265"/>
      <c r="C23" s="265"/>
      <c r="D23" s="265"/>
      <c r="E23" s="265"/>
      <c r="F23" s="70" t="s">
        <v>272</v>
      </c>
      <c r="G23" s="17" t="s">
        <v>273</v>
      </c>
      <c r="H23" s="17"/>
    </row>
    <row r="24" spans="1:23">
      <c r="A24" s="264" t="s">
        <v>275</v>
      </c>
      <c r="B24" s="265"/>
      <c r="C24" s="265"/>
      <c r="D24" s="265"/>
      <c r="E24" s="265"/>
      <c r="F24" s="70" t="s">
        <v>272</v>
      </c>
      <c r="G24" s="17" t="s">
        <v>273</v>
      </c>
      <c r="H24" s="17"/>
    </row>
    <row r="25" spans="1:23">
      <c r="A25" s="264" t="s">
        <v>276</v>
      </c>
      <c r="B25" s="265"/>
      <c r="C25" s="265"/>
      <c r="D25" s="265"/>
      <c r="E25" s="265"/>
      <c r="F25" s="70" t="s">
        <v>297</v>
      </c>
      <c r="G25" s="17" t="s">
        <v>277</v>
      </c>
      <c r="H25" s="17"/>
    </row>
    <row r="26" spans="1:23">
      <c r="A26" s="105"/>
      <c r="B26" s="106"/>
      <c r="C26" s="106"/>
      <c r="D26" s="106"/>
      <c r="E26" s="106"/>
      <c r="F26" s="107"/>
      <c r="G26" s="50"/>
      <c r="H26" s="50"/>
    </row>
    <row r="27" spans="1:23" ht="17" thickBot="1">
      <c r="A27" s="104" t="s">
        <v>358</v>
      </c>
      <c r="B27" s="4"/>
      <c r="C27" s="3"/>
      <c r="D27" s="3"/>
      <c r="E27" s="3"/>
      <c r="F27" s="4"/>
      <c r="G27" s="4"/>
      <c r="H27" s="4"/>
      <c r="I27" s="4"/>
      <c r="J27" s="4"/>
      <c r="K27" s="4"/>
      <c r="L27" s="4"/>
      <c r="M27" s="4"/>
      <c r="N27" s="4"/>
      <c r="Q27" s="4"/>
      <c r="R27" s="3"/>
      <c r="S27" s="4"/>
      <c r="T27" s="4"/>
      <c r="U27" s="4"/>
      <c r="V27" s="4"/>
      <c r="W27" s="4"/>
    </row>
    <row r="28" spans="1:23">
      <c r="A28" s="283"/>
      <c r="B28" s="284"/>
      <c r="C28" s="284"/>
      <c r="D28" s="284"/>
      <c r="E28" s="284"/>
      <c r="F28" s="284"/>
      <c r="G28" s="284"/>
      <c r="H28" s="284"/>
      <c r="I28" s="284"/>
      <c r="J28" s="284"/>
      <c r="K28" s="284"/>
      <c r="L28" s="284"/>
      <c r="M28" s="284"/>
      <c r="N28" s="285"/>
      <c r="Q28" s="4"/>
      <c r="R28" s="3"/>
      <c r="S28" s="4"/>
      <c r="T28" s="4"/>
      <c r="U28" s="4"/>
      <c r="V28" s="4"/>
      <c r="W28" s="4"/>
    </row>
    <row r="29" spans="1:23">
      <c r="A29" s="208"/>
      <c r="B29" s="209"/>
      <c r="C29" s="209"/>
      <c r="D29" s="209"/>
      <c r="E29" s="209"/>
      <c r="F29" s="209"/>
      <c r="G29" s="209"/>
      <c r="H29" s="209"/>
      <c r="I29" s="209"/>
      <c r="J29" s="209"/>
      <c r="K29" s="209"/>
      <c r="L29" s="209"/>
      <c r="M29" s="209"/>
      <c r="N29" s="210"/>
      <c r="Q29" s="4"/>
      <c r="R29" s="3"/>
      <c r="S29" s="4"/>
      <c r="T29" s="4"/>
      <c r="U29" s="4"/>
      <c r="V29" s="4"/>
      <c r="W29" s="4"/>
    </row>
    <row r="30" spans="1:23">
      <c r="A30" s="208"/>
      <c r="B30" s="209"/>
      <c r="C30" s="209"/>
      <c r="D30" s="209"/>
      <c r="E30" s="209"/>
      <c r="F30" s="209"/>
      <c r="G30" s="209"/>
      <c r="H30" s="209"/>
      <c r="I30" s="209"/>
      <c r="J30" s="209"/>
      <c r="K30" s="209"/>
      <c r="L30" s="209"/>
      <c r="M30" s="209"/>
      <c r="N30" s="210"/>
      <c r="Q30" s="4"/>
      <c r="R30" s="3"/>
      <c r="S30" s="4"/>
      <c r="T30" s="4"/>
      <c r="U30" s="4"/>
      <c r="V30" s="4"/>
      <c r="W30" s="4"/>
    </row>
    <row r="31" spans="1:23">
      <c r="A31" s="208"/>
      <c r="B31" s="209"/>
      <c r="C31" s="209"/>
      <c r="D31" s="209"/>
      <c r="E31" s="209"/>
      <c r="F31" s="209"/>
      <c r="G31" s="209"/>
      <c r="H31" s="209"/>
      <c r="I31" s="209"/>
      <c r="J31" s="209"/>
      <c r="K31" s="209"/>
      <c r="L31" s="209"/>
      <c r="M31" s="209"/>
      <c r="N31" s="210"/>
      <c r="Q31" s="4"/>
      <c r="R31" s="3"/>
      <c r="S31" s="4"/>
      <c r="T31" s="4"/>
      <c r="U31" s="4"/>
      <c r="V31" s="4"/>
      <c r="W31" s="4"/>
    </row>
    <row r="32" spans="1:23">
      <c r="A32" s="208"/>
      <c r="B32" s="209"/>
      <c r="C32" s="209"/>
      <c r="D32" s="209"/>
      <c r="E32" s="209"/>
      <c r="F32" s="209"/>
      <c r="G32" s="209"/>
      <c r="H32" s="209"/>
      <c r="I32" s="209"/>
      <c r="J32" s="209"/>
      <c r="K32" s="209"/>
      <c r="L32" s="209"/>
      <c r="M32" s="209"/>
      <c r="N32" s="210"/>
      <c r="Q32" s="4"/>
      <c r="R32" s="3"/>
      <c r="S32" s="4"/>
      <c r="T32" s="4"/>
      <c r="U32" s="4"/>
      <c r="V32" s="4"/>
      <c r="W32" s="4"/>
    </row>
    <row r="33" spans="1:23">
      <c r="A33" s="208"/>
      <c r="B33" s="209"/>
      <c r="C33" s="209"/>
      <c r="D33" s="209"/>
      <c r="E33" s="209"/>
      <c r="F33" s="209"/>
      <c r="G33" s="209"/>
      <c r="H33" s="209"/>
      <c r="I33" s="209"/>
      <c r="J33" s="209"/>
      <c r="K33" s="209"/>
      <c r="L33" s="209"/>
      <c r="M33" s="209"/>
      <c r="N33" s="210"/>
      <c r="Q33" s="4"/>
      <c r="R33" s="3"/>
      <c r="S33" s="4"/>
      <c r="T33" s="4"/>
      <c r="U33" s="4"/>
      <c r="V33" s="4"/>
      <c r="W33" s="4"/>
    </row>
    <row r="34" spans="1:23">
      <c r="A34" s="208"/>
      <c r="B34" s="209"/>
      <c r="C34" s="209"/>
      <c r="D34" s="209"/>
      <c r="E34" s="209"/>
      <c r="F34" s="209"/>
      <c r="G34" s="209"/>
      <c r="H34" s="209"/>
      <c r="I34" s="209"/>
      <c r="J34" s="209"/>
      <c r="K34" s="209"/>
      <c r="L34" s="209"/>
      <c r="M34" s="209"/>
      <c r="N34" s="210"/>
      <c r="Q34" s="4"/>
      <c r="R34" s="3"/>
      <c r="S34" s="4"/>
      <c r="T34" s="4"/>
      <c r="U34" s="4"/>
      <c r="V34" s="4"/>
      <c r="W34" s="4"/>
    </row>
    <row r="35" spans="1:23" ht="17" thickBot="1">
      <c r="A35" s="211"/>
      <c r="B35" s="212"/>
      <c r="C35" s="212"/>
      <c r="D35" s="212"/>
      <c r="E35" s="212"/>
      <c r="F35" s="212"/>
      <c r="G35" s="212"/>
      <c r="H35" s="212"/>
      <c r="I35" s="212"/>
      <c r="J35" s="212"/>
      <c r="K35" s="212"/>
      <c r="L35" s="212"/>
      <c r="M35" s="212"/>
      <c r="N35" s="213"/>
      <c r="Q35" s="4"/>
      <c r="R35" s="3"/>
      <c r="S35" s="4"/>
      <c r="T35" s="4"/>
      <c r="U35" s="4"/>
      <c r="V35" s="4"/>
      <c r="W35" s="4"/>
    </row>
    <row r="36" spans="1:23" ht="17" thickBot="1">
      <c r="A36" s="286" t="s">
        <v>295</v>
      </c>
      <c r="B36" s="286"/>
      <c r="C36" s="286"/>
      <c r="D36" s="286"/>
      <c r="E36" s="286"/>
      <c r="F36" s="286"/>
      <c r="G36" s="286"/>
      <c r="H36" s="286"/>
      <c r="I36" s="286"/>
      <c r="J36" s="286"/>
      <c r="K36" s="286"/>
      <c r="L36" s="286"/>
      <c r="M36" s="286"/>
      <c r="N36" s="286"/>
      <c r="Q36" s="4"/>
      <c r="R36" s="3"/>
      <c r="S36" s="4"/>
      <c r="T36" s="4"/>
      <c r="U36" s="4"/>
      <c r="V36" s="4"/>
      <c r="W36" s="4"/>
    </row>
    <row r="37" spans="1:23">
      <c r="A37" s="58"/>
      <c r="B37" s="59"/>
      <c r="C37" s="59"/>
      <c r="D37" s="59"/>
      <c r="E37" s="59"/>
      <c r="F37" s="59"/>
      <c r="G37" s="59"/>
      <c r="H37" s="59"/>
      <c r="I37" s="59"/>
      <c r="J37" s="59"/>
      <c r="K37" s="59"/>
      <c r="L37" s="59"/>
      <c r="M37" s="59"/>
      <c r="N37" s="60"/>
      <c r="Q37" s="4"/>
      <c r="R37" s="3"/>
      <c r="S37" s="4"/>
      <c r="T37" s="4"/>
      <c r="U37" s="4"/>
      <c r="V37" s="4"/>
      <c r="W37" s="4"/>
    </row>
    <row r="38" spans="1:23">
      <c r="A38" s="61"/>
      <c r="B38" s="62"/>
      <c r="C38" s="62"/>
      <c r="D38" s="62"/>
      <c r="E38" s="62"/>
      <c r="F38" s="62"/>
      <c r="G38" s="62"/>
      <c r="H38" s="62"/>
      <c r="I38" s="62"/>
      <c r="J38" s="62"/>
      <c r="K38" s="62"/>
      <c r="L38" s="62"/>
      <c r="M38" s="62"/>
      <c r="N38" s="63"/>
      <c r="Q38" s="4"/>
      <c r="R38" s="3"/>
      <c r="S38" s="4"/>
      <c r="T38" s="4"/>
      <c r="U38" s="4"/>
      <c r="V38" s="4"/>
      <c r="W38" s="4"/>
    </row>
    <row r="39" spans="1:23" ht="17" thickBot="1">
      <c r="A39" s="64"/>
      <c r="B39" s="65"/>
      <c r="C39" s="65"/>
      <c r="D39" s="65"/>
      <c r="E39" s="65"/>
      <c r="F39" s="65"/>
      <c r="G39" s="65"/>
      <c r="H39" s="65"/>
      <c r="I39" s="65"/>
      <c r="J39" s="65"/>
      <c r="K39" s="65"/>
      <c r="L39" s="65"/>
      <c r="M39" s="65"/>
      <c r="N39" s="66"/>
      <c r="Q39" s="4"/>
      <c r="R39" s="3"/>
      <c r="S39" s="4"/>
      <c r="T39" s="4"/>
      <c r="U39" s="4"/>
      <c r="V39" s="4"/>
      <c r="W39" s="4"/>
    </row>
    <row r="40" spans="1:23" ht="17" thickBot="1">
      <c r="A40" s="4"/>
      <c r="B40" s="4"/>
      <c r="C40" s="3"/>
      <c r="D40" s="3"/>
      <c r="E40" s="3"/>
      <c r="F40" s="4"/>
      <c r="G40" s="4"/>
      <c r="H40" s="4"/>
      <c r="I40" s="4"/>
      <c r="J40" s="4"/>
      <c r="K40" s="4"/>
      <c r="L40" s="4"/>
      <c r="M40" s="4"/>
      <c r="N40" s="4"/>
      <c r="Q40" s="4"/>
      <c r="R40" s="3"/>
      <c r="S40" s="4"/>
      <c r="T40" s="4"/>
      <c r="U40" s="4"/>
      <c r="V40" s="4"/>
      <c r="W40" s="4"/>
    </row>
    <row r="41" spans="1:23" ht="17" thickBot="1">
      <c r="A41" s="274" t="s">
        <v>278</v>
      </c>
      <c r="B41" s="275"/>
      <c r="C41" s="275"/>
      <c r="D41" s="275"/>
      <c r="E41" s="275"/>
      <c r="F41" s="275"/>
      <c r="G41" s="276"/>
      <c r="H41" s="3"/>
      <c r="I41" s="3"/>
      <c r="J41" s="3"/>
      <c r="K41" s="3"/>
      <c r="L41" s="3"/>
      <c r="M41" s="3"/>
      <c r="N41" s="3"/>
    </row>
    <row r="42" spans="1:23">
      <c r="A42" s="277" t="s">
        <v>279</v>
      </c>
      <c r="B42" s="278"/>
      <c r="C42" s="36" t="s">
        <v>252</v>
      </c>
      <c r="D42" s="7"/>
      <c r="E42" s="278" t="s">
        <v>280</v>
      </c>
      <c r="F42" s="278"/>
      <c r="G42" s="41" t="s">
        <v>252</v>
      </c>
      <c r="H42" s="42"/>
      <c r="I42" s="279"/>
      <c r="J42" s="279"/>
      <c r="K42" s="42"/>
      <c r="L42" s="42"/>
      <c r="M42" s="42"/>
      <c r="N42" s="4"/>
    </row>
    <row r="43" spans="1:23">
      <c r="A43" s="267" t="s">
        <v>281</v>
      </c>
      <c r="B43" s="289"/>
      <c r="C43" s="48">
        <f>'PACE Request'!G33</f>
        <v>0</v>
      </c>
      <c r="D43" s="23"/>
      <c r="E43" s="269" t="s">
        <v>261</v>
      </c>
      <c r="F43" s="269"/>
      <c r="G43" s="57"/>
      <c r="H43" s="24"/>
      <c r="I43" s="271"/>
      <c r="J43" s="271"/>
      <c r="K43" s="76"/>
      <c r="L43" s="272"/>
      <c r="M43" s="272"/>
      <c r="N43" s="272"/>
      <c r="P43" t="s">
        <v>7</v>
      </c>
    </row>
    <row r="44" spans="1:23">
      <c r="A44" s="267" t="s">
        <v>282</v>
      </c>
      <c r="B44" s="268"/>
      <c r="C44" s="67"/>
      <c r="D44" s="43"/>
      <c r="E44" s="269" t="s">
        <v>283</v>
      </c>
      <c r="F44" s="270"/>
      <c r="G44" s="57"/>
      <c r="H44" s="24"/>
      <c r="I44" s="271"/>
      <c r="J44" s="271"/>
      <c r="K44" s="76"/>
      <c r="L44" s="272"/>
      <c r="M44" s="273"/>
      <c r="N44" s="273"/>
    </row>
    <row r="45" spans="1:23">
      <c r="A45" s="287" t="s">
        <v>284</v>
      </c>
      <c r="B45" s="288"/>
      <c r="C45" s="74">
        <f>C43-C44</f>
        <v>0</v>
      </c>
      <c r="D45" s="43"/>
      <c r="E45" s="269" t="s">
        <v>285</v>
      </c>
      <c r="F45" s="270"/>
      <c r="G45" s="57"/>
      <c r="H45" s="24"/>
      <c r="I45" s="271"/>
      <c r="J45" s="271"/>
      <c r="K45" s="76"/>
      <c r="L45" s="272"/>
      <c r="M45" s="273"/>
      <c r="N45" s="273"/>
    </row>
    <row r="46" spans="1:23">
      <c r="A46" s="78"/>
      <c r="B46" s="44"/>
      <c r="C46" s="45"/>
      <c r="D46" s="43"/>
      <c r="E46" s="148" t="s">
        <v>298</v>
      </c>
      <c r="F46" s="148"/>
      <c r="G46" s="79"/>
      <c r="H46" s="24"/>
      <c r="I46" s="271"/>
      <c r="J46" s="271"/>
      <c r="K46" s="81"/>
      <c r="L46" s="272"/>
      <c r="M46" s="273"/>
      <c r="N46" s="273"/>
    </row>
    <row r="47" spans="1:23">
      <c r="A47" s="80"/>
      <c r="B47" s="23"/>
      <c r="C47" s="76"/>
      <c r="D47" s="43"/>
      <c r="E47" s="269" t="s">
        <v>286</v>
      </c>
      <c r="F47" s="270"/>
      <c r="G47" s="77"/>
      <c r="H47" s="24"/>
      <c r="I47" s="75"/>
      <c r="J47" s="75"/>
      <c r="K47" s="81"/>
      <c r="L47" s="24"/>
      <c r="M47" s="3"/>
      <c r="N47" s="3"/>
    </row>
    <row r="48" spans="1:23" ht="17" thickBot="1">
      <c r="A48" s="46"/>
      <c r="B48" s="35"/>
      <c r="C48" s="35"/>
      <c r="D48" s="35"/>
      <c r="E48" s="38"/>
      <c r="F48" s="37" t="s">
        <v>287</v>
      </c>
      <c r="G48" s="69">
        <f>SUM(G43:G47)</f>
        <v>0</v>
      </c>
      <c r="H48" s="4"/>
      <c r="I48" s="271"/>
      <c r="J48" s="271"/>
      <c r="K48" s="76"/>
      <c r="L48" s="47"/>
      <c r="M48" s="47"/>
      <c r="N48" s="4"/>
    </row>
    <row r="49" spans="1:14" ht="17" thickBot="1">
      <c r="A49" s="50"/>
      <c r="B49" s="108"/>
      <c r="C49" s="108"/>
      <c r="D49" s="108"/>
      <c r="E49" s="108"/>
      <c r="F49" s="108"/>
      <c r="G49" s="47"/>
      <c r="H49" s="4"/>
      <c r="I49" s="103"/>
      <c r="J49" s="103"/>
      <c r="K49" s="76"/>
      <c r="L49" s="47"/>
      <c r="M49" s="47"/>
      <c r="N49" s="4"/>
    </row>
    <row r="50" spans="1:14">
      <c r="A50" s="109" t="s">
        <v>365</v>
      </c>
      <c r="B50" s="110"/>
      <c r="C50" s="110"/>
      <c r="D50" s="110"/>
      <c r="E50" s="110"/>
      <c r="F50" s="110"/>
      <c r="G50" s="110"/>
      <c r="H50" s="110"/>
      <c r="I50" s="110"/>
      <c r="J50" s="110"/>
      <c r="K50" s="110"/>
      <c r="L50" s="110"/>
      <c r="M50" s="110"/>
      <c r="N50" s="111"/>
    </row>
    <row r="51" spans="1:14">
      <c r="A51" s="112" t="s">
        <v>351</v>
      </c>
      <c r="B51" s="50"/>
      <c r="C51" s="50"/>
      <c r="D51" s="50"/>
      <c r="E51" s="50"/>
      <c r="F51" s="50"/>
      <c r="G51" s="50"/>
      <c r="H51" s="50"/>
      <c r="I51" s="50"/>
      <c r="J51" s="50"/>
      <c r="K51" s="50"/>
      <c r="L51" s="50"/>
      <c r="M51" s="50"/>
      <c r="N51" s="113"/>
    </row>
    <row r="52" spans="1:14">
      <c r="A52" s="114"/>
      <c r="B52" s="19"/>
      <c r="C52" s="19"/>
      <c r="D52" s="19"/>
      <c r="E52" s="19"/>
      <c r="F52" s="19"/>
      <c r="G52" s="19"/>
      <c r="H52" s="19"/>
      <c r="I52" s="19"/>
      <c r="J52" s="19"/>
      <c r="K52" s="19"/>
      <c r="L52" s="50"/>
      <c r="M52" s="50"/>
      <c r="N52" s="113"/>
    </row>
    <row r="53" spans="1:14">
      <c r="A53" s="115" t="s">
        <v>350</v>
      </c>
      <c r="B53" s="116"/>
      <c r="C53" s="116"/>
      <c r="D53" s="116"/>
      <c r="E53" s="116" t="s">
        <v>353</v>
      </c>
      <c r="F53" s="116"/>
      <c r="G53" s="116"/>
      <c r="H53" s="116"/>
      <c r="I53" s="116" t="s">
        <v>354</v>
      </c>
      <c r="J53" s="116"/>
      <c r="K53" s="116"/>
      <c r="L53" s="50"/>
      <c r="M53" s="50"/>
      <c r="N53" s="113"/>
    </row>
    <row r="54" spans="1:14">
      <c r="A54" s="114" t="s">
        <v>359</v>
      </c>
      <c r="B54" s="19"/>
      <c r="C54" s="19"/>
      <c r="D54" s="19"/>
      <c r="E54" s="19" t="s">
        <v>352</v>
      </c>
      <c r="F54" s="19"/>
      <c r="G54" s="19"/>
      <c r="H54" s="19"/>
      <c r="I54" s="19" t="s">
        <v>253</v>
      </c>
      <c r="J54" s="19"/>
      <c r="K54" s="19"/>
      <c r="L54" s="50"/>
      <c r="M54" s="50"/>
      <c r="N54" s="113"/>
    </row>
    <row r="55" spans="1:14">
      <c r="A55" s="114"/>
      <c r="B55" s="19"/>
      <c r="C55" s="19"/>
      <c r="D55" s="19"/>
      <c r="E55" s="19"/>
      <c r="F55" s="19"/>
      <c r="G55" s="19"/>
      <c r="H55" s="19"/>
      <c r="I55" s="19"/>
      <c r="J55" s="19"/>
      <c r="K55" s="19"/>
      <c r="L55" s="50"/>
      <c r="M55" s="50"/>
      <c r="N55" s="113"/>
    </row>
    <row r="56" spans="1:14">
      <c r="A56" s="115" t="s">
        <v>360</v>
      </c>
      <c r="B56" s="116"/>
      <c r="C56" s="116"/>
      <c r="D56" s="116"/>
      <c r="E56" s="116" t="s">
        <v>362</v>
      </c>
      <c r="F56" s="116"/>
      <c r="G56" s="116"/>
      <c r="H56" s="116"/>
      <c r="I56" s="116"/>
      <c r="J56" s="116"/>
      <c r="K56" s="116"/>
      <c r="L56" s="50" t="s">
        <v>366</v>
      </c>
      <c r="M56" s="50"/>
      <c r="N56" s="113"/>
    </row>
    <row r="57" spans="1:14">
      <c r="A57" s="112" t="s">
        <v>364</v>
      </c>
      <c r="B57" s="50"/>
      <c r="C57" s="50"/>
      <c r="D57" s="50"/>
      <c r="E57" s="50" t="s">
        <v>361</v>
      </c>
      <c r="F57" s="50"/>
      <c r="G57" s="50"/>
      <c r="H57" s="50"/>
      <c r="I57" s="50"/>
      <c r="J57" s="50"/>
      <c r="K57" s="50"/>
      <c r="L57" s="50"/>
      <c r="M57" s="50"/>
      <c r="N57" s="113"/>
    </row>
    <row r="58" spans="1:14" ht="17" thickBot="1">
      <c r="A58" s="117" t="s">
        <v>363</v>
      </c>
      <c r="B58" s="118"/>
      <c r="C58" s="118"/>
      <c r="D58" s="118"/>
      <c r="E58" s="118"/>
      <c r="F58" s="118"/>
      <c r="G58" s="118"/>
      <c r="H58" s="118"/>
      <c r="I58" s="118"/>
      <c r="J58" s="118"/>
      <c r="K58" s="118"/>
      <c r="L58" s="118"/>
      <c r="M58" s="118"/>
      <c r="N58" s="119"/>
    </row>
  </sheetData>
  <dataConsolidate/>
  <mergeCells count="58">
    <mergeCell ref="E46:F46"/>
    <mergeCell ref="I48:J48"/>
    <mergeCell ref="A14:N14"/>
    <mergeCell ref="A28:N35"/>
    <mergeCell ref="A36:N36"/>
    <mergeCell ref="A45:B45"/>
    <mergeCell ref="E45:F45"/>
    <mergeCell ref="I45:J45"/>
    <mergeCell ref="L45:N45"/>
    <mergeCell ref="E47:F47"/>
    <mergeCell ref="I46:J46"/>
    <mergeCell ref="L46:N46"/>
    <mergeCell ref="A43:B43"/>
    <mergeCell ref="E43:F43"/>
    <mergeCell ref="I43:J43"/>
    <mergeCell ref="L43:N43"/>
    <mergeCell ref="A44:B44"/>
    <mergeCell ref="E44:F44"/>
    <mergeCell ref="I44:J44"/>
    <mergeCell ref="L44:N44"/>
    <mergeCell ref="A41:G41"/>
    <mergeCell ref="A42:B42"/>
    <mergeCell ref="E42:F42"/>
    <mergeCell ref="I42:J42"/>
    <mergeCell ref="A15:N21"/>
    <mergeCell ref="A23:E23"/>
    <mergeCell ref="A24:E24"/>
    <mergeCell ref="A25:E25"/>
    <mergeCell ref="A22:E22"/>
    <mergeCell ref="A11:B11"/>
    <mergeCell ref="C11:F11"/>
    <mergeCell ref="G11:J11"/>
    <mergeCell ref="K11:N11"/>
    <mergeCell ref="A13:C13"/>
    <mergeCell ref="F13:N13"/>
    <mergeCell ref="A9:B9"/>
    <mergeCell ref="C9:F9"/>
    <mergeCell ref="G9:J9"/>
    <mergeCell ref="K9:N9"/>
    <mergeCell ref="A10:B10"/>
    <mergeCell ref="C10:F10"/>
    <mergeCell ref="G10:J10"/>
    <mergeCell ref="K10:N10"/>
    <mergeCell ref="A6:B6"/>
    <mergeCell ref="C6:N6"/>
    <mergeCell ref="A7:N7"/>
    <mergeCell ref="A8:B8"/>
    <mergeCell ref="C8:F8"/>
    <mergeCell ref="G8:J8"/>
    <mergeCell ref="K8:N8"/>
    <mergeCell ref="A3:B3"/>
    <mergeCell ref="A4:B4"/>
    <mergeCell ref="C4:N4"/>
    <mergeCell ref="A5:B5"/>
    <mergeCell ref="C5:D5"/>
    <mergeCell ref="E5:F5"/>
    <mergeCell ref="G5:I5"/>
    <mergeCell ref="K5:N5"/>
  </mergeCells>
  <dataValidations xWindow="645" yWindow="379" count="3">
    <dataValidation type="list" allowBlank="1" showInputMessage="1" showErrorMessage="1" prompt="Select from list" sqref="F13" xr:uid="{00000000-0002-0000-0200-000000000000}">
      <formula1>ProjectType</formula1>
    </dataValidation>
    <dataValidation allowBlank="1" showInputMessage="1" showErrorMessage="1" sqref="G5:I5 K5:N5" xr:uid="{00000000-0002-0000-0200-000001000000}"/>
    <dataValidation type="list" allowBlank="1" showInputMessage="1" showErrorMessage="1" prompt="Select from list" sqref="F22:F26" xr:uid="{00000000-0002-0000-0200-000002000000}">
      <formula1>YesNo</formula1>
    </dataValidation>
  </dataValidations>
  <pageMargins left="0.75" right="0.75" top="1" bottom="1" header="0.5" footer="0.5"/>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showGridLines="0" workbookViewId="0">
      <selection activeCell="A2" sqref="A2"/>
    </sheetView>
  </sheetViews>
  <sheetFormatPr baseColWidth="10" defaultColWidth="8.83203125" defaultRowHeight="16"/>
  <sheetData>
    <row r="1" spans="1:1">
      <c r="A1" t="s">
        <v>296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
  <sheetViews>
    <sheetView workbookViewId="0">
      <pane ySplit="1" topLeftCell="A2" activePane="bottomLeft" state="frozen"/>
      <selection activeCell="G8" sqref="G8"/>
      <selection pane="bottomLeft" activeCell="F2" sqref="F2"/>
    </sheetView>
  </sheetViews>
  <sheetFormatPr baseColWidth="10" defaultColWidth="11" defaultRowHeight="16"/>
  <cols>
    <col min="1" max="6" width="25.6640625" customWidth="1"/>
  </cols>
  <sheetData>
    <row r="1" spans="1:7">
      <c r="A1" s="11" t="s">
        <v>12</v>
      </c>
      <c r="B1" s="11" t="s">
        <v>13</v>
      </c>
      <c r="C1" s="11" t="s">
        <v>11</v>
      </c>
      <c r="D1" s="11" t="s">
        <v>14</v>
      </c>
      <c r="E1" s="11" t="s">
        <v>15</v>
      </c>
      <c r="F1" s="11" t="s">
        <v>16</v>
      </c>
    </row>
    <row r="2" spans="1:7">
      <c r="A2" s="12" t="s">
        <v>17</v>
      </c>
      <c r="B2" s="13" t="s">
        <v>39</v>
      </c>
      <c r="C2" s="13" t="s">
        <v>318</v>
      </c>
      <c r="D2" s="13" t="s">
        <v>90</v>
      </c>
      <c r="E2" s="15" t="s">
        <v>115</v>
      </c>
      <c r="F2" s="12" t="s">
        <v>145</v>
      </c>
      <c r="G2" s="102" t="s">
        <v>340</v>
      </c>
    </row>
    <row r="3" spans="1:7">
      <c r="A3" s="12" t="s">
        <v>18</v>
      </c>
      <c r="B3" s="13" t="s">
        <v>40</v>
      </c>
      <c r="C3" s="13" t="s">
        <v>60</v>
      </c>
      <c r="D3" s="13" t="s">
        <v>91</v>
      </c>
      <c r="E3" s="16" t="s">
        <v>116</v>
      </c>
      <c r="F3" s="13" t="s">
        <v>146</v>
      </c>
      <c r="G3" s="102" t="s">
        <v>341</v>
      </c>
    </row>
    <row r="4" spans="1:7">
      <c r="A4" s="12" t="s">
        <v>19</v>
      </c>
      <c r="B4" s="13" t="s">
        <v>41</v>
      </c>
      <c r="C4" s="13" t="s">
        <v>61</v>
      </c>
      <c r="D4" s="13" t="s">
        <v>92</v>
      </c>
      <c r="E4" s="15" t="s">
        <v>117</v>
      </c>
      <c r="F4" s="13" t="s">
        <v>147</v>
      </c>
      <c r="G4" s="102" t="s">
        <v>342</v>
      </c>
    </row>
    <row r="5" spans="1:7">
      <c r="A5" s="12" t="s">
        <v>20</v>
      </c>
      <c r="B5" s="13" t="s">
        <v>42</v>
      </c>
      <c r="C5" s="13" t="s">
        <v>62</v>
      </c>
      <c r="D5" s="13" t="s">
        <v>93</v>
      </c>
      <c r="E5" s="15" t="s">
        <v>118</v>
      </c>
      <c r="F5" s="13" t="s">
        <v>148</v>
      </c>
      <c r="G5" s="102" t="s">
        <v>343</v>
      </c>
    </row>
    <row r="6" spans="1:7">
      <c r="A6" s="12" t="s">
        <v>21</v>
      </c>
      <c r="B6" s="13" t="s">
        <v>43</v>
      </c>
      <c r="C6" s="13" t="s">
        <v>300</v>
      </c>
      <c r="D6" s="13" t="s">
        <v>94</v>
      </c>
      <c r="E6" s="16" t="s">
        <v>119</v>
      </c>
      <c r="F6" s="13" t="s">
        <v>149</v>
      </c>
      <c r="G6" s="102" t="s">
        <v>344</v>
      </c>
    </row>
    <row r="7" spans="1:7">
      <c r="A7" s="12" t="s">
        <v>22</v>
      </c>
      <c r="B7" s="13" t="s">
        <v>44</v>
      </c>
      <c r="C7" s="13" t="s">
        <v>301</v>
      </c>
      <c r="D7" s="13" t="s">
        <v>95</v>
      </c>
      <c r="E7" s="15" t="s">
        <v>120</v>
      </c>
      <c r="F7" s="13" t="s">
        <v>150</v>
      </c>
      <c r="G7" s="102" t="s">
        <v>345</v>
      </c>
    </row>
    <row r="8" spans="1:7">
      <c r="A8" s="12" t="s">
        <v>23</v>
      </c>
      <c r="B8" s="13" t="s">
        <v>45</v>
      </c>
      <c r="C8" s="13" t="s">
        <v>63</v>
      </c>
      <c r="D8" s="13" t="s">
        <v>96</v>
      </c>
      <c r="E8" s="15" t="s">
        <v>121</v>
      </c>
      <c r="F8" s="13" t="s">
        <v>151</v>
      </c>
    </row>
    <row r="9" spans="1:7">
      <c r="A9" s="12" t="s">
        <v>24</v>
      </c>
      <c r="B9" s="13" t="s">
        <v>46</v>
      </c>
      <c r="C9" s="13" t="s">
        <v>302</v>
      </c>
      <c r="D9" s="13" t="s">
        <v>97</v>
      </c>
      <c r="E9" s="15" t="s">
        <v>122</v>
      </c>
      <c r="F9" s="13" t="s">
        <v>152</v>
      </c>
    </row>
    <row r="10" spans="1:7">
      <c r="A10" s="12" t="s">
        <v>25</v>
      </c>
      <c r="B10" s="13" t="s">
        <v>47</v>
      </c>
      <c r="C10" s="13" t="s">
        <v>303</v>
      </c>
      <c r="D10" s="12" t="s">
        <v>98</v>
      </c>
      <c r="E10" s="15" t="s">
        <v>123</v>
      </c>
      <c r="F10" s="13" t="s">
        <v>153</v>
      </c>
    </row>
    <row r="11" spans="1:7">
      <c r="A11" s="12" t="s">
        <v>26</v>
      </c>
      <c r="B11" s="13" t="s">
        <v>48</v>
      </c>
      <c r="C11" s="13" t="s">
        <v>64</v>
      </c>
      <c r="D11" s="13" t="s">
        <v>99</v>
      </c>
      <c r="E11" s="16" t="s">
        <v>124</v>
      </c>
      <c r="F11" s="13" t="s">
        <v>154</v>
      </c>
    </row>
    <row r="12" spans="1:7">
      <c r="A12" s="12" t="s">
        <v>27</v>
      </c>
      <c r="B12" s="13" t="s">
        <v>49</v>
      </c>
      <c r="C12" s="14" t="s">
        <v>65</v>
      </c>
      <c r="D12" s="13" t="s">
        <v>100</v>
      </c>
      <c r="E12" s="15" t="s">
        <v>125</v>
      </c>
      <c r="F12" s="13" t="s">
        <v>155</v>
      </c>
    </row>
    <row r="13" spans="1:7">
      <c r="A13" s="12" t="s">
        <v>28</v>
      </c>
      <c r="B13" s="13" t="s">
        <v>50</v>
      </c>
      <c r="C13" s="13" t="s">
        <v>304</v>
      </c>
      <c r="D13" s="13" t="s">
        <v>101</v>
      </c>
      <c r="E13" s="16" t="s">
        <v>126</v>
      </c>
      <c r="F13" s="13" t="s">
        <v>156</v>
      </c>
    </row>
    <row r="14" spans="1:7">
      <c r="A14" s="12" t="s">
        <v>29</v>
      </c>
      <c r="B14" s="13" t="s">
        <v>51</v>
      </c>
      <c r="C14" s="13" t="s">
        <v>66</v>
      </c>
      <c r="D14" s="13" t="s">
        <v>102</v>
      </c>
      <c r="E14" s="15" t="s">
        <v>127</v>
      </c>
      <c r="F14" s="13" t="s">
        <v>157</v>
      </c>
    </row>
    <row r="15" spans="1:7">
      <c r="A15" s="12" t="s">
        <v>30</v>
      </c>
      <c r="B15" s="13" t="s">
        <v>52</v>
      </c>
      <c r="C15" s="13" t="s">
        <v>67</v>
      </c>
      <c r="D15" s="13" t="s">
        <v>103</v>
      </c>
      <c r="E15" s="15" t="s">
        <v>128</v>
      </c>
      <c r="F15" s="13" t="s">
        <v>158</v>
      </c>
    </row>
    <row r="16" spans="1:7">
      <c r="A16" s="12" t="s">
        <v>31</v>
      </c>
      <c r="B16" s="13" t="s">
        <v>53</v>
      </c>
      <c r="C16" s="13" t="s">
        <v>305</v>
      </c>
      <c r="D16" s="13" t="s">
        <v>104</v>
      </c>
      <c r="E16" s="15" t="s">
        <v>129</v>
      </c>
      <c r="F16" s="13" t="s">
        <v>159</v>
      </c>
    </row>
    <row r="17" spans="1:6">
      <c r="A17" s="12" t="s">
        <v>32</v>
      </c>
      <c r="B17" s="13" t="s">
        <v>54</v>
      </c>
      <c r="C17" s="13" t="s">
        <v>306</v>
      </c>
      <c r="D17" s="13" t="s">
        <v>105</v>
      </c>
      <c r="E17" s="15" t="s">
        <v>130</v>
      </c>
      <c r="F17" s="13" t="s">
        <v>160</v>
      </c>
    </row>
    <row r="18" spans="1:6">
      <c r="A18" s="12" t="s">
        <v>33</v>
      </c>
      <c r="B18" s="13" t="s">
        <v>55</v>
      </c>
      <c r="C18" s="13" t="s">
        <v>68</v>
      </c>
      <c r="D18" s="13" t="s">
        <v>106</v>
      </c>
      <c r="E18" s="15" t="s">
        <v>131</v>
      </c>
      <c r="F18" s="13" t="s">
        <v>161</v>
      </c>
    </row>
    <row r="19" spans="1:6">
      <c r="A19" s="12" t="s">
        <v>34</v>
      </c>
      <c r="B19" s="13" t="s">
        <v>56</v>
      </c>
      <c r="C19" s="13" t="s">
        <v>319</v>
      </c>
      <c r="D19" s="13" t="s">
        <v>107</v>
      </c>
      <c r="E19" s="15" t="s">
        <v>132</v>
      </c>
      <c r="F19" s="13" t="s">
        <v>162</v>
      </c>
    </row>
    <row r="20" spans="1:6">
      <c r="A20" s="12" t="s">
        <v>35</v>
      </c>
      <c r="B20" s="13" t="s">
        <v>57</v>
      </c>
      <c r="C20" s="13" t="s">
        <v>307</v>
      </c>
      <c r="D20" s="13" t="s">
        <v>108</v>
      </c>
      <c r="E20" s="15" t="s">
        <v>133</v>
      </c>
      <c r="F20" s="13" t="s">
        <v>163</v>
      </c>
    </row>
    <row r="21" spans="1:6">
      <c r="A21" s="12" t="s">
        <v>36</v>
      </c>
      <c r="B21" s="13" t="s">
        <v>58</v>
      </c>
      <c r="C21" s="13" t="s">
        <v>69</v>
      </c>
      <c r="D21" s="13" t="s">
        <v>109</v>
      </c>
      <c r="E21" s="15" t="s">
        <v>134</v>
      </c>
      <c r="F21" s="13" t="s">
        <v>164</v>
      </c>
    </row>
    <row r="22" spans="1:6">
      <c r="A22" s="12" t="s">
        <v>37</v>
      </c>
      <c r="B22" s="13" t="s">
        <v>59</v>
      </c>
      <c r="C22" s="13" t="s">
        <v>70</v>
      </c>
      <c r="D22" s="13" t="s">
        <v>110</v>
      </c>
      <c r="E22" s="15" t="s">
        <v>135</v>
      </c>
      <c r="F22" s="12" t="s">
        <v>165</v>
      </c>
    </row>
    <row r="23" spans="1:6">
      <c r="A23" s="12" t="s">
        <v>38</v>
      </c>
      <c r="B23" s="13" t="s">
        <v>182</v>
      </c>
      <c r="C23" s="13" t="s">
        <v>71</v>
      </c>
      <c r="D23" s="13" t="s">
        <v>111</v>
      </c>
      <c r="E23" s="15" t="s">
        <v>136</v>
      </c>
      <c r="F23" s="13" t="s">
        <v>166</v>
      </c>
    </row>
    <row r="24" spans="1:6">
      <c r="A24" s="12" t="s">
        <v>182</v>
      </c>
      <c r="B24" s="13" t="s">
        <v>186</v>
      </c>
      <c r="C24" s="13" t="s">
        <v>72</v>
      </c>
      <c r="D24" s="13" t="s">
        <v>190</v>
      </c>
      <c r="E24" s="15" t="s">
        <v>137</v>
      </c>
      <c r="F24" s="13" t="s">
        <v>167</v>
      </c>
    </row>
    <row r="25" spans="1:6">
      <c r="A25" s="12" t="s">
        <v>185</v>
      </c>
      <c r="B25" s="13" t="s">
        <v>184</v>
      </c>
      <c r="C25" s="13" t="s">
        <v>73</v>
      </c>
      <c r="D25" s="13" t="s">
        <v>112</v>
      </c>
      <c r="E25" s="15" t="s">
        <v>138</v>
      </c>
      <c r="F25" s="13" t="s">
        <v>168</v>
      </c>
    </row>
    <row r="26" spans="1:6">
      <c r="A26" s="12" t="s">
        <v>184</v>
      </c>
      <c r="B26" s="13" t="s">
        <v>183</v>
      </c>
      <c r="C26" s="13" t="s">
        <v>74</v>
      </c>
      <c r="D26" s="13" t="s">
        <v>113</v>
      </c>
      <c r="E26" s="15" t="s">
        <v>139</v>
      </c>
      <c r="F26" s="13" t="s">
        <v>169</v>
      </c>
    </row>
    <row r="27" spans="1:6">
      <c r="A27" s="12" t="s">
        <v>183</v>
      </c>
      <c r="B27" s="13" t="s">
        <v>2</v>
      </c>
      <c r="C27" s="13" t="s">
        <v>75</v>
      </c>
      <c r="D27" s="13" t="s">
        <v>114</v>
      </c>
      <c r="E27" s="15" t="s">
        <v>140</v>
      </c>
      <c r="F27" s="13" t="s">
        <v>170</v>
      </c>
    </row>
    <row r="28" spans="1:6">
      <c r="A28" s="12" t="s">
        <v>2</v>
      </c>
      <c r="C28" s="14" t="s">
        <v>76</v>
      </c>
      <c r="D28" s="13" t="s">
        <v>188</v>
      </c>
      <c r="E28" s="16" t="s">
        <v>141</v>
      </c>
      <c r="F28" s="13" t="s">
        <v>171</v>
      </c>
    </row>
    <row r="29" spans="1:6">
      <c r="C29" s="13" t="s">
        <v>77</v>
      </c>
      <c r="D29" s="13" t="s">
        <v>189</v>
      </c>
      <c r="E29" s="15" t="s">
        <v>142</v>
      </c>
      <c r="F29" s="13" t="s">
        <v>172</v>
      </c>
    </row>
    <row r="30" spans="1:6">
      <c r="C30" s="13" t="s">
        <v>78</v>
      </c>
      <c r="D30" s="13" t="s">
        <v>2</v>
      </c>
      <c r="E30" s="15" t="s">
        <v>143</v>
      </c>
      <c r="F30" s="13" t="s">
        <v>173</v>
      </c>
    </row>
    <row r="31" spans="1:6">
      <c r="C31" s="13" t="s">
        <v>79</v>
      </c>
      <c r="E31" s="15" t="s">
        <v>144</v>
      </c>
      <c r="F31" s="13" t="s">
        <v>174</v>
      </c>
    </row>
    <row r="32" spans="1:6">
      <c r="C32" s="13" t="s">
        <v>320</v>
      </c>
      <c r="E32" s="15" t="s">
        <v>186</v>
      </c>
      <c r="F32" s="13" t="s">
        <v>175</v>
      </c>
    </row>
    <row r="33" spans="3:6">
      <c r="C33" s="14" t="s">
        <v>80</v>
      </c>
      <c r="E33" s="15" t="s">
        <v>191</v>
      </c>
      <c r="F33" s="13" t="s">
        <v>176</v>
      </c>
    </row>
    <row r="34" spans="3:6">
      <c r="C34" s="13" t="s">
        <v>81</v>
      </c>
      <c r="E34" s="15" t="s">
        <v>184</v>
      </c>
      <c r="F34" s="13" t="s">
        <v>177</v>
      </c>
    </row>
    <row r="35" spans="3:6">
      <c r="C35" s="13" t="s">
        <v>321</v>
      </c>
      <c r="E35" s="15" t="s">
        <v>183</v>
      </c>
      <c r="F35" s="13" t="s">
        <v>178</v>
      </c>
    </row>
    <row r="36" spans="3:6">
      <c r="C36" s="13" t="s">
        <v>308</v>
      </c>
      <c r="E36" s="15" t="s">
        <v>2</v>
      </c>
      <c r="F36" s="13" t="s">
        <v>179</v>
      </c>
    </row>
    <row r="37" spans="3:6">
      <c r="C37" s="13" t="s">
        <v>82</v>
      </c>
      <c r="F37" s="13" t="s">
        <v>180</v>
      </c>
    </row>
    <row r="38" spans="3:6">
      <c r="C38" s="14" t="s">
        <v>83</v>
      </c>
      <c r="F38" s="13" t="s">
        <v>181</v>
      </c>
    </row>
    <row r="39" spans="3:6">
      <c r="C39" s="13" t="s">
        <v>84</v>
      </c>
      <c r="F39" s="13" t="s">
        <v>182</v>
      </c>
    </row>
    <row r="40" spans="3:6">
      <c r="C40" s="13" t="s">
        <v>85</v>
      </c>
      <c r="F40" s="13" t="s">
        <v>185</v>
      </c>
    </row>
    <row r="41" spans="3:6">
      <c r="C41" s="13" t="s">
        <v>86</v>
      </c>
      <c r="F41" s="13" t="s">
        <v>192</v>
      </c>
    </row>
    <row r="42" spans="3:6">
      <c r="C42" s="13" t="s">
        <v>322</v>
      </c>
      <c r="F42" s="13" t="s">
        <v>184</v>
      </c>
    </row>
    <row r="43" spans="3:6">
      <c r="C43" s="13" t="s">
        <v>87</v>
      </c>
      <c r="F43" s="13" t="s">
        <v>193</v>
      </c>
    </row>
    <row r="44" spans="3:6">
      <c r="C44" s="13" t="s">
        <v>323</v>
      </c>
      <c r="F44" s="13" t="s">
        <v>2</v>
      </c>
    </row>
    <row r="45" spans="3:6">
      <c r="C45" s="14" t="s">
        <v>88</v>
      </c>
    </row>
    <row r="46" spans="3:6">
      <c r="C46" s="13" t="s">
        <v>51</v>
      </c>
    </row>
    <row r="47" spans="3:6">
      <c r="C47" s="13" t="s">
        <v>309</v>
      </c>
    </row>
    <row r="48" spans="3:6">
      <c r="C48" s="13" t="s">
        <v>310</v>
      </c>
    </row>
    <row r="49" spans="3:3">
      <c r="C49" s="13" t="s">
        <v>89</v>
      </c>
    </row>
    <row r="50" spans="3:3">
      <c r="C50" s="17" t="s">
        <v>187</v>
      </c>
    </row>
    <row r="51" spans="3:3">
      <c r="C51" s="17" t="s">
        <v>311</v>
      </c>
    </row>
    <row r="52" spans="3:3">
      <c r="C52" s="17" t="s">
        <v>312</v>
      </c>
    </row>
    <row r="53" spans="3:3">
      <c r="C53" s="17" t="s">
        <v>313</v>
      </c>
    </row>
    <row r="54" spans="3:3">
      <c r="C54" s="17" t="s">
        <v>314</v>
      </c>
    </row>
    <row r="55" spans="3:3">
      <c r="C55" s="17" t="s">
        <v>324</v>
      </c>
    </row>
    <row r="56" spans="3:3">
      <c r="C56" s="17" t="s">
        <v>315</v>
      </c>
    </row>
    <row r="57" spans="3:3">
      <c r="C57" s="17" t="s">
        <v>325</v>
      </c>
    </row>
    <row r="58" spans="3:3">
      <c r="C58" s="18" t="s">
        <v>2</v>
      </c>
    </row>
  </sheetData>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4"/>
  <sheetViews>
    <sheetView workbookViewId="0"/>
  </sheetViews>
  <sheetFormatPr baseColWidth="10" defaultColWidth="8.83203125" defaultRowHeight="16"/>
  <cols>
    <col min="1" max="1" width="45.6640625" bestFit="1" customWidth="1"/>
  </cols>
  <sheetData>
    <row r="1" spans="1:1">
      <c r="A1" t="s">
        <v>204</v>
      </c>
    </row>
    <row r="2" spans="1:1">
      <c r="A2" t="s">
        <v>205</v>
      </c>
    </row>
    <row r="3" spans="1:1">
      <c r="A3" t="s">
        <v>206</v>
      </c>
    </row>
    <row r="4" spans="1:1">
      <c r="A4" t="s">
        <v>207</v>
      </c>
    </row>
    <row r="5" spans="1:1">
      <c r="A5" t="s">
        <v>208</v>
      </c>
    </row>
    <row r="6" spans="1:1">
      <c r="A6" t="s">
        <v>209</v>
      </c>
    </row>
    <row r="7" spans="1:1">
      <c r="A7" t="s">
        <v>210</v>
      </c>
    </row>
    <row r="8" spans="1:1">
      <c r="A8" t="s">
        <v>211</v>
      </c>
    </row>
    <row r="9" spans="1:1">
      <c r="A9" t="s">
        <v>212</v>
      </c>
    </row>
    <row r="10" spans="1:1">
      <c r="A10" t="s">
        <v>213</v>
      </c>
    </row>
    <row r="11" spans="1:1">
      <c r="A11" t="s">
        <v>214</v>
      </c>
    </row>
    <row r="12" spans="1:1">
      <c r="A12" t="s">
        <v>215</v>
      </c>
    </row>
    <row r="13" spans="1:1">
      <c r="A13" t="s">
        <v>216</v>
      </c>
    </row>
    <row r="14" spans="1:1">
      <c r="A14" t="s">
        <v>217</v>
      </c>
    </row>
    <row r="15" spans="1:1">
      <c r="A15" t="s">
        <v>218</v>
      </c>
    </row>
    <row r="16" spans="1:1">
      <c r="A16" t="s">
        <v>219</v>
      </c>
    </row>
    <row r="17" spans="1:1">
      <c r="A17" t="s">
        <v>220</v>
      </c>
    </row>
    <row r="18" spans="1:1">
      <c r="A18" t="s">
        <v>221</v>
      </c>
    </row>
    <row r="19" spans="1:1">
      <c r="A19" t="s">
        <v>222</v>
      </c>
    </row>
    <row r="20" spans="1:1">
      <c r="A20" t="s">
        <v>223</v>
      </c>
    </row>
    <row r="21" spans="1:1">
      <c r="A21" t="s">
        <v>224</v>
      </c>
    </row>
    <row r="22" spans="1:1">
      <c r="A22" t="s">
        <v>225</v>
      </c>
    </row>
    <row r="23" spans="1:1">
      <c r="A23" t="s">
        <v>226</v>
      </c>
    </row>
    <row r="24" spans="1:1">
      <c r="A24" t="s">
        <v>227</v>
      </c>
    </row>
    <row r="25" spans="1:1">
      <c r="A25" t="s">
        <v>228</v>
      </c>
    </row>
    <row r="26" spans="1:1">
      <c r="A26" t="s">
        <v>229</v>
      </c>
    </row>
    <row r="27" spans="1:1">
      <c r="A27" t="s">
        <v>230</v>
      </c>
    </row>
    <row r="28" spans="1:1">
      <c r="A28" t="s">
        <v>231</v>
      </c>
    </row>
    <row r="29" spans="1:1">
      <c r="A29" t="s">
        <v>232</v>
      </c>
    </row>
    <row r="30" spans="1:1">
      <c r="A30" t="s">
        <v>233</v>
      </c>
    </row>
    <row r="31" spans="1:1">
      <c r="A31" t="s">
        <v>234</v>
      </c>
    </row>
    <row r="32" spans="1:1">
      <c r="A32" t="s">
        <v>235</v>
      </c>
    </row>
    <row r="33" spans="1:1">
      <c r="A33" t="s">
        <v>236</v>
      </c>
    </row>
    <row r="34" spans="1:1">
      <c r="A34" t="s">
        <v>197</v>
      </c>
    </row>
    <row r="35" spans="1:1">
      <c r="A35" t="s">
        <v>237</v>
      </c>
    </row>
    <row r="36" spans="1:1">
      <c r="A36" t="s">
        <v>238</v>
      </c>
    </row>
    <row r="37" spans="1:1">
      <c r="A37" t="s">
        <v>239</v>
      </c>
    </row>
    <row r="38" spans="1:1">
      <c r="A38" t="s">
        <v>240</v>
      </c>
    </row>
    <row r="39" spans="1:1">
      <c r="A39" t="s">
        <v>241</v>
      </c>
    </row>
    <row r="40" spans="1:1">
      <c r="A40" t="s">
        <v>198</v>
      </c>
    </row>
    <row r="41" spans="1:1">
      <c r="A41" t="s">
        <v>203</v>
      </c>
    </row>
    <row r="42" spans="1:1">
      <c r="A42" t="s">
        <v>199</v>
      </c>
    </row>
    <row r="43" spans="1:1">
      <c r="A43" t="s">
        <v>200</v>
      </c>
    </row>
    <row r="44" spans="1:1">
      <c r="A44" t="s">
        <v>201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8"/>
  <sheetViews>
    <sheetView workbookViewId="0">
      <selection activeCell="A10" sqref="A10"/>
    </sheetView>
  </sheetViews>
  <sheetFormatPr baseColWidth="10" defaultColWidth="8.83203125" defaultRowHeight="16"/>
  <cols>
    <col min="1" max="1" width="34.6640625" bestFit="1" customWidth="1"/>
    <col min="2" max="2" width="4.6640625" customWidth="1"/>
  </cols>
  <sheetData>
    <row r="1" spans="1:2">
      <c r="A1" t="s">
        <v>244</v>
      </c>
      <c r="B1" t="s">
        <v>272</v>
      </c>
    </row>
    <row r="2" spans="1:2">
      <c r="A2" t="s">
        <v>245</v>
      </c>
      <c r="B2" t="s">
        <v>297</v>
      </c>
    </row>
    <row r="3" spans="1:2">
      <c r="A3" t="s">
        <v>246</v>
      </c>
    </row>
    <row r="4" spans="1:2">
      <c r="A4" t="s">
        <v>247</v>
      </c>
    </row>
    <row r="5" spans="1:2">
      <c r="A5" t="s">
        <v>248</v>
      </c>
    </row>
    <row r="6" spans="1:2">
      <c r="A6" t="s">
        <v>316</v>
      </c>
    </row>
    <row r="7" spans="1:2">
      <c r="A7" t="s">
        <v>317</v>
      </c>
    </row>
    <row r="8" spans="1:2">
      <c r="A8" t="s">
        <v>2</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Instructions</vt:lpstr>
      <vt:lpstr>PACE Request</vt:lpstr>
      <vt:lpstr>PACE Final Report</vt:lpstr>
      <vt:lpstr>Photos</vt:lpstr>
      <vt:lpstr>Regions-Sections-Areas</vt:lpstr>
      <vt:lpstr>Societies</vt:lpstr>
      <vt:lpstr>Project Types</vt:lpstr>
      <vt:lpstr>Five</vt:lpstr>
      <vt:lpstr>Four</vt:lpstr>
      <vt:lpstr>I</vt:lpstr>
      <vt:lpstr>II</vt:lpstr>
      <vt:lpstr>III</vt:lpstr>
      <vt:lpstr>IV</vt:lpstr>
      <vt:lpstr>One</vt:lpstr>
      <vt:lpstr>ProjectType</vt:lpstr>
      <vt:lpstr>Region</vt:lpstr>
      <vt:lpstr>Six</vt:lpstr>
      <vt:lpstr>Three</vt:lpstr>
      <vt:lpstr>Two</vt:lpstr>
      <vt:lpstr>V</vt:lpstr>
      <vt:lpstr>VI</vt:lpstr>
      <vt:lpstr>YesNo</vt:lpstr>
    </vt:vector>
  </TitlesOfParts>
  <Company>TelNet Management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Fawzi Behmann</dc:creator>
  <cp:lastModifiedBy>nasrbiz@gmail.com</cp:lastModifiedBy>
  <cp:lastPrinted>2012-11-05T15:01:11Z</cp:lastPrinted>
  <dcterms:created xsi:type="dcterms:W3CDTF">2012-11-04T18:27:32Z</dcterms:created>
  <dcterms:modified xsi:type="dcterms:W3CDTF">2018-02-17T19:54:48Z</dcterms:modified>
</cp:coreProperties>
</file>